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RoseAnna\Desktop\"/>
    </mc:Choice>
  </mc:AlternateContent>
  <xr:revisionPtr revIDLastSave="0" documentId="8_{0EF8E2BE-60D2-4174-85F5-4BA48AB62345}" xr6:coauthVersionLast="47" xr6:coauthVersionMax="47" xr10:uidLastSave="{00000000-0000-0000-0000-000000000000}"/>
  <bookViews>
    <workbookView xWindow="31290" yWindow="1890" windowWidth="21600" windowHeight="11715"/>
  </bookViews>
  <sheets>
    <sheet name="Budget" sheetId="1" r:id="rId1"/>
    <sheet name="Change Notes" sheetId="2" state="hidden" r:id="rId2"/>
  </sheets>
  <definedNames>
    <definedName name="_xlnm._FilterDatabase" localSheetId="0" hidden="1">Budget!$C$65:$C$67</definedName>
    <definedName name="CheckBox1">"CheckBox1"</definedName>
    <definedName name="CheckBox2">"CheckBox2"</definedName>
    <definedName name="CheckBox3">"CheckBox3"</definedName>
    <definedName name="CheckBox4">"CheckBox4"</definedName>
    <definedName name="increases">Budget!#REF!</definedName>
    <definedName name="OtherEx">Budget!#REF!</definedName>
    <definedName name="_xlnm.Print_Area" localSheetId="0">Budget!$A$1:$Q$63</definedName>
    <definedName name="_xlnm.Print_Area" localSheetId="1">'Change Notes'!$A$38:$O$49</definedName>
    <definedName name="StipendEx">Budget!#REF!</definedName>
    <definedName name="SubsEx">Budget!#REF!</definedName>
    <definedName name="TravelEx">Budget!#REF!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21" i="1"/>
  <c r="O20" i="1"/>
  <c r="R20" i="1"/>
  <c r="O19" i="1"/>
  <c r="R19" i="1"/>
  <c r="O14" i="1"/>
  <c r="R14" i="1"/>
  <c r="O15" i="1"/>
  <c r="R15" i="1"/>
  <c r="O13" i="1"/>
  <c r="R13" i="1"/>
  <c r="O27" i="1"/>
  <c r="O55" i="1"/>
  <c r="O40" i="1"/>
  <c r="O42" i="1"/>
  <c r="O41" i="1"/>
  <c r="O22" i="1"/>
  <c r="O16" i="1"/>
  <c r="R21" i="1"/>
  <c r="O28" i="1"/>
  <c r="O29" i="1"/>
  <c r="O24" i="1"/>
  <c r="O31" i="1"/>
  <c r="O57" i="1"/>
  <c r="O59" i="1"/>
  <c r="O60" i="1"/>
</calcChain>
</file>

<file path=xl/sharedStrings.xml><?xml version="1.0" encoding="utf-8"?>
<sst xmlns="http://schemas.openxmlformats.org/spreadsheetml/2006/main" count="369" uniqueCount="155">
  <si>
    <t>1.</t>
  </si>
  <si>
    <t>2.</t>
  </si>
  <si>
    <t>3.</t>
  </si>
  <si>
    <t>4.</t>
  </si>
  <si>
    <t>A.</t>
  </si>
  <si>
    <t>Title</t>
  </si>
  <si>
    <t>Column1</t>
  </si>
  <si>
    <t>5.</t>
  </si>
  <si>
    <t>B.</t>
  </si>
  <si>
    <t>TOTAL SALARIES AND WAGES (A+B)</t>
  </si>
  <si>
    <t>C.</t>
  </si>
  <si>
    <t>FirstName  LastName</t>
  </si>
  <si>
    <t>Fringe Rate</t>
  </si>
  <si>
    <t>Senior Personnel</t>
  </si>
  <si>
    <t>Other Personnel</t>
  </si>
  <si>
    <t>TOTAL OTHER PERSONNEL</t>
  </si>
  <si>
    <t>TOTAL SENIOR PERSONNEL</t>
  </si>
  <si>
    <t>D.</t>
  </si>
  <si>
    <t>E.</t>
  </si>
  <si>
    <t>TRAVEL</t>
  </si>
  <si>
    <t>TOTAL FRINGE BENEFITS</t>
  </si>
  <si>
    <t>Funds Requested</t>
  </si>
  <si>
    <t>G.</t>
  </si>
  <si>
    <t>OTHER DIRECT COSTS</t>
  </si>
  <si>
    <t>Materials and Supplies</t>
  </si>
  <si>
    <t>TOTAL OTHER DIRECT COSTS</t>
  </si>
  <si>
    <t>a)</t>
  </si>
  <si>
    <t>b)</t>
  </si>
  <si>
    <t>c)</t>
  </si>
  <si>
    <t>d)</t>
  </si>
  <si>
    <t>TOTAL TRAVEL</t>
  </si>
  <si>
    <t>H.</t>
  </si>
  <si>
    <t>TOTAL COSTS</t>
  </si>
  <si>
    <t>Yes</t>
  </si>
  <si>
    <t>No</t>
  </si>
  <si>
    <t>Foreign</t>
  </si>
  <si>
    <t xml:space="preserve">Other </t>
  </si>
  <si>
    <t>OTHER PERSONNEL (SHOW NUMBERS IN BOXES)</t>
  </si>
  <si>
    <t>FRINGE BENEFITS (AUTOMATICALLY CALCULATED BASED ON ENTERED RATES)</t>
  </si>
  <si>
    <t>TOTAL SALARIES, WAGES AND FRINGE BENEFITS (A+B+C)</t>
  </si>
  <si>
    <t>PERMANENT EQUIPMENT (LIST ITEM AND DOLLAR AMOUNT FOR EACH ITEM EXCEEDING $5000)</t>
  </si>
  <si>
    <t>7/29/2008 - TTK</t>
  </si>
  <si>
    <t>~ Added merit/cost of living increase option</t>
  </si>
  <si>
    <t>~ For Senior Personnel and Other personnel 1:5, the funds requested automatically calculates using the monthly base and the merit/cost of living increase</t>
  </si>
  <si>
    <t>~ Changed the valid data range for the FTEs for Senior Personnel and other personnel</t>
  </si>
  <si>
    <t>~ Split the screen to always be able to review the budget total</t>
  </si>
  <si>
    <t>~ Enabled user to use decimal FTEs within the range of 0-12 for Senior, and 0 - 12* # of other personnel category</t>
  </si>
  <si>
    <t>~ Renamed tabs Sheet1 and Sheet2 to Budget and Change Notes respectively</t>
  </si>
  <si>
    <t>~ Added monthly base column</t>
  </si>
  <si>
    <t>~ Added conditional formatting to other personnel FTE cells notify the users of errors which can not be caught during normal validation</t>
  </si>
  <si>
    <t>Section A Senior Personnel Test</t>
  </si>
  <si>
    <t>Y2</t>
  </si>
  <si>
    <t>Y3</t>
  </si>
  <si>
    <t>Y4</t>
  </si>
  <si>
    <t>Y5</t>
  </si>
  <si>
    <t xml:space="preserve">Y1  </t>
  </si>
  <si>
    <t>Are the fringe rates data ranges correct (between 8.51% and 65%)?  (NOTE:  65% was arbitrary choosen to be the max)</t>
  </si>
  <si>
    <t>Are the FTEs data ranges correct (between 0.0 and 12.00)?</t>
  </si>
  <si>
    <t>Are the salaries formulas correct in the "funds requested" column for each personnel correct? (Using on the the base salary, FTE, and merit/cost of living increases)</t>
  </si>
  <si>
    <r>
      <t xml:space="preserve">Are all of the blue fields for data entry unlocked? </t>
    </r>
    <r>
      <rPr>
        <b/>
        <sz val="9"/>
        <rFont val="Geneva"/>
        <charset val="1"/>
      </rPr>
      <t>Yes</t>
    </r>
  </si>
  <si>
    <r>
      <t xml:space="preserve">Are all of the red fields for automatic calculations locked? </t>
    </r>
    <r>
      <rPr>
        <b/>
        <sz val="9"/>
        <rFont val="Geneva"/>
        <charset val="1"/>
      </rPr>
      <t>Yes</t>
    </r>
  </si>
  <si>
    <r>
      <t xml:space="preserve">Are the fringe rates data ranges correct (between 8.51% and 65%)?  (NOTE:  65% was arbitrary choosen to be the max) </t>
    </r>
    <r>
      <rPr>
        <b/>
        <sz val="9"/>
        <rFont val="Geneva"/>
        <charset val="1"/>
      </rPr>
      <t>Yes</t>
    </r>
  </si>
  <si>
    <r>
      <t xml:space="preserve">Are the FTEs data ranges correct (between 0.0 and 12.00)? </t>
    </r>
    <r>
      <rPr>
        <b/>
        <sz val="9"/>
        <rFont val="Geneva"/>
        <charset val="1"/>
      </rPr>
      <t>Yes</t>
    </r>
  </si>
  <si>
    <r>
      <t xml:space="preserve">For FTE and base salary only </t>
    </r>
    <r>
      <rPr>
        <b/>
        <sz val="9"/>
        <rFont val="Geneva"/>
        <charset val="1"/>
      </rPr>
      <t>Yes</t>
    </r>
  </si>
  <si>
    <r>
      <t xml:space="preserve">For FTE, base salary, and merit/cost of living increases </t>
    </r>
    <r>
      <rPr>
        <b/>
        <sz val="9"/>
        <rFont val="Geneva"/>
        <charset val="1"/>
      </rPr>
      <t>Yes</t>
    </r>
  </si>
  <si>
    <r>
      <t xml:space="preserve">Are the formulas obtaining the total yearly salaries sub-totals correct "Total Senior Personnel"? </t>
    </r>
    <r>
      <rPr>
        <b/>
        <sz val="9"/>
        <rFont val="Geneva"/>
        <charset val="1"/>
      </rPr>
      <t>Yes</t>
    </r>
  </si>
  <si>
    <t>Section B OTHER PERSONNEL (SHOW NUMBERS IN BOXES)</t>
  </si>
  <si>
    <t>For items 1-5, Are the salaries formulas correct in the "funds requested" column for each personnel correct? (Using on the the base salary, FTE, and merit/cost of living increases)</t>
  </si>
  <si>
    <r>
      <t xml:space="preserve">Are the data ranges for the base salaries greater than or equal to zero? </t>
    </r>
    <r>
      <rPr>
        <b/>
        <sz val="9"/>
        <rFont val="Geneva"/>
        <charset val="1"/>
      </rPr>
      <t>Yes</t>
    </r>
  </si>
  <si>
    <r>
      <t>For FTE, base salary, and merit/cost of living increases Y</t>
    </r>
    <r>
      <rPr>
        <b/>
        <sz val="9"/>
        <rFont val="Geneva"/>
        <charset val="1"/>
      </rPr>
      <t>es</t>
    </r>
  </si>
  <si>
    <t>~ Added "Enter number of other personnel.  This number must be an integer value." Section B, # of personnel section</t>
  </si>
  <si>
    <t>~Simplifed merit/cost of living formulas in Section A &amp; B</t>
  </si>
  <si>
    <r>
      <t xml:space="preserve">Are the formulas for the "Total Funds Requested" column correct? </t>
    </r>
    <r>
      <rPr>
        <b/>
        <sz val="9"/>
        <rFont val="Geneva"/>
        <charset val="1"/>
      </rPr>
      <t>Yes</t>
    </r>
  </si>
  <si>
    <r>
      <t xml:space="preserve">Are the formulas obtaining the total yearly salaries sub-totals correct "Total Other Personnel" (items 1-5 + item 6)? </t>
    </r>
    <r>
      <rPr>
        <b/>
        <sz val="9"/>
        <rFont val="Geneva"/>
        <charset val="1"/>
      </rPr>
      <t>Yes</t>
    </r>
  </si>
  <si>
    <t>Total Salary and Wages</t>
  </si>
  <si>
    <t>Are the formulas for "Total Salaries and Wages" (A+B) correct?</t>
  </si>
  <si>
    <r>
      <t xml:space="preserve">Is the formula for the "Total Funds Requested" column correct?  </t>
    </r>
    <r>
      <rPr>
        <b/>
        <sz val="9"/>
        <rFont val="Geneva"/>
        <charset val="1"/>
      </rPr>
      <t>Yes</t>
    </r>
  </si>
  <si>
    <r>
      <t xml:space="preserve">Are the fringe formulas for each senior key personnel correct? </t>
    </r>
    <r>
      <rPr>
        <b/>
        <sz val="9"/>
        <rFont val="Geneva"/>
        <charset val="1"/>
      </rPr>
      <t>Yes</t>
    </r>
  </si>
  <si>
    <r>
      <t xml:space="preserve">Is the formula for 1 Senior Key Personnel correct (total senior key personnel fringe benefits)? </t>
    </r>
    <r>
      <rPr>
        <b/>
        <sz val="9"/>
        <rFont val="Geneva"/>
        <charset val="1"/>
      </rPr>
      <t>Yes</t>
    </r>
  </si>
  <si>
    <t>Senior Key Personnel (NOTE:  On budget tab, will need to unlock and expand columns AN:AR to test)</t>
  </si>
  <si>
    <r>
      <t xml:space="preserve">Are the fringe formulas for each sother personnel correct? </t>
    </r>
    <r>
      <rPr>
        <b/>
        <sz val="9"/>
        <rFont val="Geneva"/>
        <charset val="1"/>
      </rPr>
      <t>Yes</t>
    </r>
  </si>
  <si>
    <r>
      <t xml:space="preserve">Is the formula for 1 Senior Key Personnel correct (total other personnel fringe benefits)? </t>
    </r>
    <r>
      <rPr>
        <b/>
        <sz val="9"/>
        <rFont val="Geneva"/>
        <charset val="1"/>
      </rPr>
      <t>Yes</t>
    </r>
  </si>
  <si>
    <r>
      <t xml:space="preserve">Section C FRINGE BENEFITS (AUTOMATICALLY CALCULATED BASED ON ENTERED RATES) </t>
    </r>
    <r>
      <rPr>
        <sz val="9"/>
        <rFont val="Geneva"/>
        <family val="2"/>
        <charset val="1"/>
      </rPr>
      <t>(NOTE:  On budget tab, will need to unlock and expand columns AN:AR to test)</t>
    </r>
  </si>
  <si>
    <r>
      <t xml:space="preserve">Is the Total Fringe benefits formula correct? </t>
    </r>
    <r>
      <rPr>
        <b/>
        <sz val="9"/>
        <rFont val="Geneva"/>
        <charset val="1"/>
      </rPr>
      <t>Yes</t>
    </r>
  </si>
  <si>
    <t xml:space="preserve">Is the Total Fringe benefits formula correct? </t>
  </si>
  <si>
    <t>Is the total salaries, wages and fringe benefits formula correct?</t>
  </si>
  <si>
    <r>
      <t xml:space="preserve">Are the "Total Funds Requested" formulas correct?  </t>
    </r>
    <r>
      <rPr>
        <b/>
        <sz val="9"/>
        <rFont val="Geneva"/>
        <charset val="1"/>
      </rPr>
      <t>Yes</t>
    </r>
  </si>
  <si>
    <t>~ Added "Each itemized equipment item must be greater than $5,000 and have a life span greater than a year." to the PERMANENT EQUIPMENT yearly budget items</t>
  </si>
  <si>
    <t>~ Added conditional formating for each permanent equipment budget line, dollar amount entered must be greater than $5,000 or equal to $0, else the cell will turn red</t>
  </si>
  <si>
    <t xml:space="preserve">Section D PERMANENT EQUIPMENT </t>
  </si>
  <si>
    <t>Section E TRAVEL</t>
  </si>
  <si>
    <t>Testing Budget Template (Tested Most Basic Functionality Only - conditional formating not tested)</t>
  </si>
  <si>
    <t>~ Added data validation for each permanent equipment budget line, dollar amount entered must be greater than $0</t>
  </si>
  <si>
    <t>9/4/2008 - 9/7/2008 - TTK</t>
  </si>
  <si>
    <t>Changes - TTK</t>
  </si>
  <si>
    <t xml:space="preserve">~ Deleted Macros </t>
  </si>
  <si>
    <t>Are the Total Travel formulas correct?</t>
  </si>
  <si>
    <t>~ Removed yellow conditional formatting from M22</t>
  </si>
  <si>
    <t>~ Corrected data validation for section E, F, &amp; G (# &gt;= 0)</t>
  </si>
  <si>
    <t>~ Section F, changed default exemption status to "Yes"</t>
  </si>
  <si>
    <t>~ Added "Enter the Subawardee's name" for each sub line item in section G5</t>
  </si>
  <si>
    <t>Section F Participant Support Costs</t>
  </si>
  <si>
    <t>Are the subtotal participant support cost formulas correct?</t>
  </si>
  <si>
    <t>~ Changed Participant Support to be "Yes", by default (exempted from overhead)</t>
  </si>
  <si>
    <t>Section G Other Direct Cost</t>
  </si>
  <si>
    <t>Are the total other direct cost formulas correct?</t>
  </si>
  <si>
    <t>Are the formulas for exempting subawardee overhead and tuition correct (overhead only on 1st 25K of each subawardee, check MTDC formula)?</t>
  </si>
  <si>
    <t>Does the "Yes"/"No" Feature for exempting or not exempting participant support cost work (check MTDC formula)?</t>
  </si>
  <si>
    <t>~ Changed MTDC formula to exempt participant support if "YES" or the cell is blank</t>
  </si>
  <si>
    <t>~ Explicitly set the MTDC formula to 0 if MTDC rate = 0</t>
  </si>
  <si>
    <t>Section H Total Direct Cost</t>
  </si>
  <si>
    <t>~ Changed default MTDC rate to 52%</t>
  </si>
  <si>
    <t>~ Added data validation for the MTDC and TDC to be greater than or equal to 0 (decimal)</t>
  </si>
  <si>
    <t>~ Added data validation for the number of participants to be greater than or equal to 0 (whole number)</t>
  </si>
  <si>
    <t>Are the Total direct cost formulas correct?</t>
  </si>
  <si>
    <t>~ Fixed Total Funds requested formula for G6 Tuition line item</t>
  </si>
  <si>
    <t>~ Clarified Merit/Cost of Living increases is used to project Senior Personnel and Other Personnel (1-6) salaries</t>
  </si>
  <si>
    <t>Section J Indirect Cost</t>
  </si>
  <si>
    <t>Are the formulas for MTDC and TDC correct?</t>
  </si>
  <si>
    <r>
      <t xml:space="preserve">MTDC?  </t>
    </r>
    <r>
      <rPr>
        <b/>
        <sz val="9"/>
        <rFont val="Geneva"/>
        <charset val="1"/>
      </rPr>
      <t>Yes</t>
    </r>
  </si>
  <si>
    <r>
      <t xml:space="preserve">TDC? </t>
    </r>
    <r>
      <rPr>
        <b/>
        <sz val="9"/>
        <rFont val="Geneva"/>
        <charset val="1"/>
      </rPr>
      <t>Yes</t>
    </r>
  </si>
  <si>
    <t>~ Modified column widths</t>
  </si>
  <si>
    <t>~ Corrected Total Indirect Cost formulas for each year to be [MTDC Rate * MTDC + TDC Rate * TDC]</t>
  </si>
  <si>
    <r>
      <t xml:space="preserve">Total Indirects [MTDC Rate * MTDC + TDC Rate * TDC]? </t>
    </r>
    <r>
      <rPr>
        <b/>
        <sz val="9"/>
        <rFont val="Geneva"/>
        <charset val="1"/>
      </rPr>
      <t>Yes</t>
    </r>
  </si>
  <si>
    <t>Section K Total Cost</t>
  </si>
  <si>
    <t>Are the formulas for TC correct?</t>
  </si>
  <si>
    <t>~ Renamed file to Hybrid_Budget_V_1_0</t>
  </si>
  <si>
    <t>~ Hid Change Notes Tab</t>
  </si>
  <si>
    <t>INSTITUTION NAME</t>
  </si>
  <si>
    <t>SENIOR PERSONNEL: PI, Co-PI</t>
  </si>
  <si>
    <t>Graduate Student</t>
  </si>
  <si>
    <t xml:space="preserve">Principal Investigator: </t>
  </si>
  <si>
    <t xml:space="preserve">Project Dates: </t>
  </si>
  <si>
    <t>PROJECT TITLE</t>
  </si>
  <si>
    <t>AQRP Budget</t>
  </si>
  <si>
    <t>Professional Services - Idependent Contractors</t>
  </si>
  <si>
    <t>Tuition and Fees</t>
  </si>
  <si>
    <t>Other Professionals / UPDATE TITLE</t>
  </si>
  <si>
    <t>3</t>
  </si>
  <si>
    <t>1</t>
  </si>
  <si>
    <t>2</t>
  </si>
  <si>
    <t>F</t>
  </si>
  <si>
    <t>I.</t>
  </si>
  <si>
    <t>TOTAL DIRECT COSTS (A THROUGH F)</t>
  </si>
  <si>
    <t>TOTAL INDIRECT COSTS</t>
  </si>
  <si>
    <t>IDC Rate:</t>
  </si>
  <si>
    <t>Cost per Trip</t>
  </si>
  <si>
    <t># of Trips</t>
  </si>
  <si>
    <r>
      <t>Domestic</t>
    </r>
    <r>
      <rPr>
        <sz val="9"/>
        <rFont val="Arial"/>
        <family val="2"/>
      </rPr>
      <t xml:space="preserve"> (Incl. Canada, Mexico and U.S. Possessions)</t>
    </r>
  </si>
  <si>
    <t>Monthly Rate</t>
  </si>
  <si>
    <t>TOTAL EQUIPMENT</t>
  </si>
  <si>
    <t>Subcontracts (contracts will be issued by UT)</t>
  </si>
  <si>
    <t>You may modify this template as needed to show calculation of direct or indirect costs or other project specific budgetary needs.</t>
  </si>
  <si>
    <t>FTE /      % Effort</t>
  </si>
  <si>
    <r>
      <rPr>
        <b/>
        <i/>
        <sz val="11"/>
        <rFont val="Arial"/>
        <family val="2"/>
      </rPr>
      <t>NOTE:</t>
    </r>
    <r>
      <rPr>
        <i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Please indicate whether you are using Modified Total Direct Costs (MTDC) or Total Direct Costs (TDC) in the calculation of Indirect Costs (IDC).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</si>
</sst>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173" formatCode="&quot;$&quot;#,##0"/>
    <numFmt numFmtId="174" formatCode="0.0%"/>
    <numFmt numFmtId="175" formatCode="&quot;$&quot;#,##0.00"/>
    <numFmt numFmtId="178" formatCode="mm/dd/yy;@"/>
    <numFmt numFmtId="180" formatCode="0.000%"/>
  </numFmts>
  <fonts count="15">
    <font>
      <sz val="9"/>
      <name val="Geneva"/>
      <charset val="1"/>
    </font>
    <font>
      <b/>
      <sz val="9"/>
      <name val="Geneva"/>
      <charset val="1"/>
    </font>
    <font>
      <sz val="9"/>
      <name val="Geneva"/>
      <family val="2"/>
      <charset val="1"/>
    </font>
    <font>
      <sz val="11"/>
      <name val="Arial"/>
      <family val="2"/>
    </font>
    <font>
      <b/>
      <sz val="11"/>
      <name val="Arial"/>
      <family val="2"/>
    </font>
    <font>
      <sz val="11"/>
      <name val="Geneva"/>
      <family val="2"/>
      <charset val="1"/>
    </font>
    <font>
      <b/>
      <sz val="11"/>
      <name val="Geneva"/>
      <family val="2"/>
      <charset val="1"/>
    </font>
    <font>
      <i/>
      <sz val="11"/>
      <name val="Arial"/>
      <family val="2"/>
    </font>
    <font>
      <b/>
      <sz val="14"/>
      <name val="Geneva"/>
      <family val="2"/>
      <charset val="1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47"/>
      </patternFill>
    </fill>
    <fill>
      <patternFill patternType="solid">
        <fgColor theme="9" tint="0.59999389629810485"/>
        <bgColor indexed="4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73" fontId="4" fillId="2" borderId="0" xfId="0" applyNumberFormat="1" applyFont="1" applyFill="1" applyBorder="1" applyAlignment="1" applyProtection="1">
      <alignment horizontal="right"/>
    </xf>
    <xf numFmtId="173" fontId="3" fillId="2" borderId="0" xfId="0" applyNumberFormat="1" applyFont="1" applyFill="1" applyBorder="1" applyAlignment="1" applyProtection="1">
      <alignment horizontal="right"/>
    </xf>
    <xf numFmtId="38" fontId="3" fillId="2" borderId="0" xfId="0" applyNumberFormat="1" applyFont="1" applyFill="1" applyBorder="1" applyAlignment="1" applyProtection="1">
      <alignment horizontal="right"/>
    </xf>
    <xf numFmtId="173" fontId="4" fillId="2" borderId="1" xfId="0" applyNumberFormat="1" applyFont="1" applyFill="1" applyBorder="1" applyAlignment="1" applyProtection="1">
      <alignment horizontal="right"/>
    </xf>
    <xf numFmtId="173" fontId="4" fillId="2" borderId="2" xfId="0" applyNumberFormat="1" applyFont="1" applyFill="1" applyBorder="1" applyAlignment="1" applyProtection="1">
      <alignment horizontal="right"/>
    </xf>
    <xf numFmtId="0" fontId="3" fillId="2" borderId="2" xfId="0" applyFont="1" applyFill="1" applyBorder="1" applyProtection="1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Protection="1"/>
    <xf numFmtId="0" fontId="5" fillId="2" borderId="0" xfId="0" applyFont="1" applyFill="1" applyBorder="1" applyAlignment="1" applyProtection="1">
      <alignment wrapText="1"/>
    </xf>
    <xf numFmtId="49" fontId="4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left"/>
    </xf>
    <xf numFmtId="174" fontId="3" fillId="2" borderId="2" xfId="0" applyNumberFormat="1" applyFont="1" applyFill="1" applyBorder="1" applyProtection="1"/>
    <xf numFmtId="174" fontId="3" fillId="2" borderId="3" xfId="0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 wrapText="1"/>
    </xf>
    <xf numFmtId="173" fontId="3" fillId="2" borderId="1" xfId="0" applyNumberFormat="1" applyFont="1" applyFill="1" applyBorder="1" applyAlignment="1" applyProtection="1">
      <alignment horizontal="right"/>
    </xf>
    <xf numFmtId="2" fontId="3" fillId="2" borderId="0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left"/>
    </xf>
    <xf numFmtId="2" fontId="3" fillId="2" borderId="0" xfId="0" applyNumberFormat="1" applyFont="1" applyFill="1" applyBorder="1" applyAlignment="1" applyProtection="1">
      <alignment horizontal="left"/>
    </xf>
    <xf numFmtId="175" fontId="4" fillId="2" borderId="0" xfId="0" applyNumberFormat="1" applyFont="1" applyFill="1" applyBorder="1" applyAlignment="1" applyProtection="1">
      <alignment horizontal="right"/>
    </xf>
    <xf numFmtId="1" fontId="3" fillId="2" borderId="0" xfId="0" applyNumberFormat="1" applyFont="1" applyFill="1" applyBorder="1" applyAlignment="1" applyProtection="1">
      <alignment horizontal="left"/>
    </xf>
    <xf numFmtId="38" fontId="3" fillId="2" borderId="1" xfId="0" applyNumberFormat="1" applyFont="1" applyFill="1" applyBorder="1" applyAlignment="1" applyProtection="1">
      <alignment horizontal="right"/>
    </xf>
    <xf numFmtId="174" fontId="3" fillId="2" borderId="0" xfId="0" applyNumberFormat="1" applyFont="1" applyFill="1" applyBorder="1" applyProtection="1"/>
    <xf numFmtId="6" fontId="3" fillId="2" borderId="1" xfId="0" applyNumberFormat="1" applyFont="1" applyFill="1" applyBorder="1" applyAlignment="1" applyProtection="1">
      <alignment horizontal="right"/>
    </xf>
    <xf numFmtId="6" fontId="3" fillId="2" borderId="0" xfId="0" applyNumberFormat="1" applyFont="1" applyFill="1" applyBorder="1" applyAlignment="1" applyProtection="1">
      <alignment horizontal="right"/>
    </xf>
    <xf numFmtId="1" fontId="4" fillId="2" borderId="0" xfId="0" applyNumberFormat="1" applyFont="1" applyFill="1" applyBorder="1" applyAlignment="1" applyProtection="1">
      <alignment horizontal="left"/>
    </xf>
    <xf numFmtId="6" fontId="4" fillId="2" borderId="1" xfId="0" applyNumberFormat="1" applyFont="1" applyFill="1" applyBorder="1" applyAlignment="1" applyProtection="1">
      <alignment horizontal="right"/>
    </xf>
    <xf numFmtId="6" fontId="4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Protection="1"/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5" fillId="2" borderId="0" xfId="0" applyFont="1" applyFill="1" applyBorder="1" applyProtection="1"/>
    <xf numFmtId="175" fontId="3" fillId="2" borderId="0" xfId="0" applyNumberFormat="1" applyFont="1" applyFill="1" applyBorder="1" applyAlignment="1" applyProtection="1">
      <alignment horizontal="right"/>
    </xf>
    <xf numFmtId="173" fontId="4" fillId="2" borderId="1" xfId="0" applyNumberFormat="1" applyFont="1" applyFill="1" applyBorder="1" applyProtection="1"/>
    <xf numFmtId="173" fontId="4" fillId="2" borderId="0" xfId="0" applyNumberFormat="1" applyFont="1" applyFill="1" applyBorder="1" applyProtection="1"/>
    <xf numFmtId="0" fontId="4" fillId="2" borderId="0" xfId="0" applyFont="1" applyFill="1" applyProtection="1"/>
    <xf numFmtId="175" fontId="4" fillId="2" borderId="1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vertical="top" wrapText="1"/>
    </xf>
    <xf numFmtId="175" fontId="3" fillId="2" borderId="1" xfId="0" applyNumberFormat="1" applyFont="1" applyFill="1" applyBorder="1" applyAlignment="1" applyProtection="1">
      <alignment horizontal="right"/>
    </xf>
    <xf numFmtId="49" fontId="4" fillId="2" borderId="0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49" fontId="3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/>
    <xf numFmtId="9" fontId="4" fillId="2" borderId="0" xfId="0" applyNumberFormat="1" applyFont="1" applyFill="1" applyBorder="1" applyProtection="1"/>
    <xf numFmtId="9" fontId="3" fillId="2" borderId="0" xfId="0" applyNumberFormat="1" applyFont="1" applyFill="1" applyBorder="1" applyProtection="1"/>
    <xf numFmtId="9" fontId="3" fillId="2" borderId="2" xfId="0" applyNumberFormat="1" applyFont="1" applyFill="1" applyBorder="1" applyProtection="1"/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protection locked="0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9" fillId="2" borderId="0" xfId="0" applyFont="1" applyFill="1" applyBorder="1" applyAlignment="1">
      <alignment horizontal="right"/>
    </xf>
    <xf numFmtId="0" fontId="5" fillId="0" borderId="0" xfId="0" applyFont="1" applyBorder="1" applyAlignment="1" applyProtection="1">
      <alignment wrapText="1"/>
    </xf>
    <xf numFmtId="0" fontId="4" fillId="2" borderId="0" xfId="0" applyFont="1" applyFill="1" applyBorder="1" applyAlignment="1" applyProtection="1">
      <alignment vertical="top"/>
    </xf>
    <xf numFmtId="0" fontId="5" fillId="2" borderId="1" xfId="0" applyFont="1" applyFill="1" applyBorder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left"/>
      <protection hidden="1"/>
    </xf>
    <xf numFmtId="173" fontId="10" fillId="2" borderId="2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protection hidden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3" fillId="2" borderId="2" xfId="0" applyFont="1" applyFill="1" applyBorder="1" applyProtection="1">
      <protection hidden="1"/>
    </xf>
    <xf numFmtId="0" fontId="11" fillId="2" borderId="0" xfId="0" applyFont="1" applyFill="1" applyBorder="1" applyProtection="1"/>
    <xf numFmtId="0" fontId="6" fillId="0" borderId="0" xfId="0" applyFont="1"/>
    <xf numFmtId="14" fontId="0" fillId="0" borderId="0" xfId="0" applyNumberFormat="1"/>
    <xf numFmtId="0" fontId="2" fillId="0" borderId="0" xfId="0" applyFont="1"/>
    <xf numFmtId="0" fontId="8" fillId="2" borderId="0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right"/>
      <protection hidden="1"/>
    </xf>
    <xf numFmtId="0" fontId="3" fillId="2" borderId="4" xfId="0" applyFont="1" applyFill="1" applyBorder="1" applyProtection="1">
      <protection hidden="1"/>
    </xf>
    <xf numFmtId="0" fontId="3" fillId="2" borderId="5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2" borderId="2" xfId="0" applyFont="1" applyFill="1" applyBorder="1" applyAlignment="1" applyProtection="1">
      <alignment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4" fillId="2" borderId="7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center" vertical="top" wrapText="1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4" fillId="2" borderId="0" xfId="0" applyFont="1" applyFill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wrapText="1"/>
      <protection hidden="1"/>
    </xf>
    <xf numFmtId="49" fontId="3" fillId="2" borderId="0" xfId="0" applyNumberFormat="1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14" fontId="2" fillId="0" borderId="0" xfId="0" applyNumberFormat="1" applyFont="1" applyAlignment="1">
      <alignment horizontal="left"/>
    </xf>
    <xf numFmtId="10" fontId="4" fillId="2" borderId="0" xfId="0" applyNumberFormat="1" applyFont="1" applyFill="1" applyBorder="1" applyAlignment="1" applyProtection="1">
      <alignment wrapText="1"/>
      <protection hidden="1"/>
    </xf>
    <xf numFmtId="0" fontId="0" fillId="0" borderId="0" xfId="0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49" fontId="3" fillId="4" borderId="8" xfId="0" applyNumberFormat="1" applyFont="1" applyFill="1" applyBorder="1" applyAlignment="1" applyProtection="1">
      <alignment horizontal="left"/>
      <protection locked="0"/>
    </xf>
    <xf numFmtId="0" fontId="5" fillId="4" borderId="9" xfId="0" applyFont="1" applyFill="1" applyBorder="1" applyAlignment="1" applyProtection="1">
      <protection locked="0"/>
    </xf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3" xfId="0" applyNumberFormat="1" applyFont="1" applyFill="1" applyBorder="1" applyAlignment="1" applyProtection="1">
      <alignment horizontal="left"/>
      <protection locked="0"/>
    </xf>
    <xf numFmtId="49" fontId="3" fillId="4" borderId="11" xfId="0" applyNumberFormat="1" applyFont="1" applyFill="1" applyBorder="1" applyAlignment="1" applyProtection="1">
      <alignment horizontal="left"/>
      <protection locked="0"/>
    </xf>
    <xf numFmtId="173" fontId="3" fillId="4" borderId="10" xfId="0" applyNumberFormat="1" applyFont="1" applyFill="1" applyBorder="1" applyAlignment="1" applyProtection="1">
      <alignment horizontal="right"/>
      <protection locked="0"/>
    </xf>
    <xf numFmtId="173" fontId="3" fillId="4" borderId="3" xfId="0" applyNumberFormat="1" applyFont="1" applyFill="1" applyBorder="1" applyAlignment="1" applyProtection="1">
      <alignment horizontal="right"/>
      <protection locked="0"/>
    </xf>
    <xf numFmtId="173" fontId="3" fillId="4" borderId="11" xfId="0" applyNumberFormat="1" applyFont="1" applyFill="1" applyBorder="1" applyAlignment="1" applyProtection="1">
      <alignment horizontal="right"/>
      <protection locked="0"/>
    </xf>
    <xf numFmtId="174" fontId="3" fillId="4" borderId="10" xfId="0" applyNumberFormat="1" applyFont="1" applyFill="1" applyBorder="1" applyProtection="1">
      <protection locked="0"/>
    </xf>
    <xf numFmtId="174" fontId="3" fillId="4" borderId="12" xfId="0" applyNumberFormat="1" applyFont="1" applyFill="1" applyBorder="1" applyProtection="1">
      <protection locked="0"/>
    </xf>
    <xf numFmtId="2" fontId="3" fillId="4" borderId="10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2" fontId="3" fillId="4" borderId="11" xfId="0" applyNumberFormat="1" applyFont="1" applyFill="1" applyBorder="1" applyAlignment="1" applyProtection="1">
      <alignment horizontal="right"/>
      <protection locked="0"/>
    </xf>
    <xf numFmtId="1" fontId="3" fillId="4" borderId="12" xfId="0" applyNumberFormat="1" applyFont="1" applyFill="1" applyBorder="1" applyAlignment="1" applyProtection="1">
      <alignment horizontal="center"/>
      <protection locked="0"/>
    </xf>
    <xf numFmtId="173" fontId="3" fillId="4" borderId="0" xfId="0" applyNumberFormat="1" applyFont="1" applyFill="1" applyBorder="1" applyAlignment="1" applyProtection="1">
      <alignment horizontal="right"/>
      <protection locked="0"/>
    </xf>
    <xf numFmtId="173" fontId="3" fillId="4" borderId="7" xfId="0" applyNumberFormat="1" applyFont="1" applyFill="1" applyBorder="1" applyAlignment="1" applyProtection="1">
      <alignment horizontal="right"/>
      <protection locked="0"/>
    </xf>
    <xf numFmtId="173" fontId="3" fillId="5" borderId="0" xfId="0" applyNumberFormat="1" applyFont="1" applyFill="1" applyBorder="1" applyAlignment="1" applyProtection="1">
      <alignment horizontal="right"/>
      <protection hidden="1"/>
    </xf>
    <xf numFmtId="173" fontId="4" fillId="5" borderId="0" xfId="0" applyNumberFormat="1" applyFont="1" applyFill="1" applyBorder="1" applyAlignment="1" applyProtection="1">
      <alignment horizontal="right"/>
    </xf>
    <xf numFmtId="173" fontId="3" fillId="5" borderId="7" xfId="0" applyNumberFormat="1" applyFont="1" applyFill="1" applyBorder="1" applyAlignment="1" applyProtection="1">
      <alignment horizontal="right"/>
      <protection hidden="1"/>
    </xf>
    <xf numFmtId="6" fontId="4" fillId="5" borderId="0" xfId="0" applyNumberFormat="1" applyFont="1" applyFill="1" applyBorder="1" applyAlignment="1" applyProtection="1">
      <alignment horizontal="right"/>
    </xf>
    <xf numFmtId="0" fontId="5" fillId="3" borderId="0" xfId="0" applyFont="1" applyFill="1" applyBorder="1" applyProtection="1"/>
    <xf numFmtId="6" fontId="4" fillId="5" borderId="7" xfId="0" applyNumberFormat="1" applyFont="1" applyFill="1" applyBorder="1" applyAlignment="1" applyProtection="1">
      <alignment horizontal="right"/>
    </xf>
    <xf numFmtId="173" fontId="4" fillId="6" borderId="0" xfId="0" applyNumberFormat="1" applyFont="1" applyFill="1" applyBorder="1" applyProtection="1"/>
    <xf numFmtId="173" fontId="4" fillId="6" borderId="0" xfId="0" applyNumberFormat="1" applyFont="1" applyFill="1" applyBorder="1" applyAlignment="1" applyProtection="1">
      <alignment horizontal="right"/>
    </xf>
    <xf numFmtId="180" fontId="4" fillId="4" borderId="12" xfId="0" applyNumberFormat="1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173" fontId="3" fillId="4" borderId="2" xfId="0" applyNumberFormat="1" applyFont="1" applyFill="1" applyBorder="1" applyProtection="1"/>
    <xf numFmtId="0" fontId="4" fillId="4" borderId="1" xfId="0" applyFont="1" applyFill="1" applyBorder="1" applyProtection="1"/>
    <xf numFmtId="173" fontId="3" fillId="4" borderId="8" xfId="0" applyNumberFormat="1" applyFont="1" applyFill="1" applyBorder="1" applyProtection="1"/>
    <xf numFmtId="0" fontId="4" fillId="4" borderId="9" xfId="0" applyFont="1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178" fontId="8" fillId="0" borderId="0" xfId="0" applyNumberFormat="1" applyFont="1" applyFill="1" applyBorder="1" applyAlignment="1" applyProtection="1">
      <alignment horizontal="center"/>
      <protection locked="0"/>
    </xf>
    <xf numFmtId="6" fontId="4" fillId="6" borderId="0" xfId="0" applyNumberFormat="1" applyFont="1" applyFill="1" applyBorder="1" applyAlignment="1" applyProtection="1">
      <alignment horizontal="right"/>
    </xf>
    <xf numFmtId="173" fontId="4" fillId="6" borderId="7" xfId="0" applyNumberFormat="1" applyFont="1" applyFill="1" applyBorder="1" applyAlignment="1" applyProtection="1">
      <alignment horizontal="right"/>
    </xf>
    <xf numFmtId="173" fontId="4" fillId="7" borderId="0" xfId="0" applyNumberFormat="1" applyFont="1" applyFill="1" applyBorder="1" applyAlignment="1" applyProtection="1">
      <alignment horizontal="right"/>
      <protection locked="0"/>
    </xf>
    <xf numFmtId="173" fontId="10" fillId="2" borderId="0" xfId="0" applyNumberFormat="1" applyFont="1" applyFill="1" applyBorder="1" applyAlignment="1" applyProtection="1">
      <alignment horizontal="right"/>
    </xf>
    <xf numFmtId="173" fontId="10" fillId="0" borderId="0" xfId="0" applyNumberFormat="1" applyFont="1" applyFill="1" applyBorder="1" applyAlignment="1" applyProtection="1">
      <alignment horizontal="right"/>
    </xf>
    <xf numFmtId="173" fontId="10" fillId="6" borderId="15" xfId="0" applyNumberFormat="1" applyFont="1" applyFill="1" applyBorder="1" applyAlignment="1" applyProtection="1">
      <alignment horizontal="right"/>
    </xf>
    <xf numFmtId="0" fontId="4" fillId="2" borderId="8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173" fontId="10" fillId="2" borderId="9" xfId="0" applyNumberFormat="1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vertical="top" wrapText="1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175" fontId="3" fillId="2" borderId="0" xfId="0" applyNumberFormat="1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38" fontId="3" fillId="2" borderId="0" xfId="0" applyNumberFormat="1" applyFont="1" applyFill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0" fillId="0" borderId="0" xfId="0" applyBorder="1"/>
    <xf numFmtId="0" fontId="8" fillId="8" borderId="7" xfId="0" applyFont="1" applyFill="1" applyBorder="1" applyAlignment="1" applyProtection="1">
      <protection locked="0"/>
    </xf>
    <xf numFmtId="0" fontId="8" fillId="4" borderId="7" xfId="0" applyFont="1" applyFill="1" applyBorder="1" applyAlignment="1" applyProtection="1">
      <protection locked="0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178" fontId="8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175" fontId="3" fillId="2" borderId="0" xfId="0" applyNumberFormat="1" applyFont="1" applyFill="1" applyBorder="1" applyProtection="1"/>
    <xf numFmtId="0" fontId="3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Border="1" applyAlignment="1" applyProtection="1">
      <alignment horizontal="center" vertical="top"/>
      <protection hidden="1"/>
    </xf>
    <xf numFmtId="0" fontId="14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wrapText="1"/>
    </xf>
    <xf numFmtId="0" fontId="7" fillId="4" borderId="0" xfId="0" applyFont="1" applyFill="1" applyBorder="1" applyAlignment="1" applyProtection="1">
      <protection locked="0"/>
    </xf>
    <xf numFmtId="0" fontId="0" fillId="4" borderId="0" xfId="0" applyFill="1" applyAlignment="1" applyProtection="1">
      <protection locked="0"/>
    </xf>
    <xf numFmtId="49" fontId="3" fillId="4" borderId="2" xfId="0" applyNumberFormat="1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protection locked="0"/>
    </xf>
    <xf numFmtId="0" fontId="3" fillId="4" borderId="7" xfId="0" applyFont="1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5" fillId="4" borderId="6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top" wrapText="1"/>
    </xf>
    <xf numFmtId="0" fontId="5" fillId="0" borderId="0" xfId="0" applyFont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2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/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List1" displayName="List1" ref="F64:F65" insertRow="1" totalsRowShown="0" headerRowDxfId="7" dataDxfId="6">
  <autoFilter ref="F64:F65"/>
  <tableColumns count="1">
    <tableColumn id="1" name="Column1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2" displayName="List2" ref="J65:J67" totalsRowShown="0" headerRowDxfId="4" dataDxfId="3">
  <autoFilter ref="J65:J67"/>
  <tableColumns count="1">
    <tableColumn id="1" name="Column1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3" displayName="List3" ref="C65:C67" totalsRowShown="0" headerRowDxfId="1" dataDxfId="0">
  <autoFilter ref="C65:C67"/>
  <tableColumns count="1">
    <tableColumn id="1" name="Column1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1"/>
    <pageSetUpPr fitToPage="1"/>
  </sheetPr>
  <dimension ref="A1:S78"/>
  <sheetViews>
    <sheetView showGridLines="0" tabSelected="1" view="pageBreakPreview" zoomScale="110" zoomScaleNormal="90" zoomScaleSheetLayoutView="110" zoomScalePageLayoutView="80" workbookViewId="0">
      <selection activeCell="J71" sqref="J71:J72"/>
    </sheetView>
  </sheetViews>
  <sheetFormatPr defaultColWidth="11.42578125" defaultRowHeight="14.25"/>
  <cols>
    <col min="1" max="1" width="2.7109375" style="9" customWidth="1"/>
    <col min="2" max="2" width="2.85546875" style="9" customWidth="1"/>
    <col min="3" max="3" width="8.140625" style="9" customWidth="1"/>
    <col min="4" max="4" width="30" style="9" customWidth="1"/>
    <col min="5" max="5" width="0.85546875" style="9" customWidth="1"/>
    <col min="6" max="6" width="25.42578125" style="9" customWidth="1"/>
    <col min="7" max="7" width="0.85546875" style="9" customWidth="1"/>
    <col min="8" max="8" width="14.42578125" style="9" customWidth="1"/>
    <col min="9" max="9" width="0.85546875" style="9" customWidth="1"/>
    <col min="10" max="10" width="14.140625" style="9" customWidth="1"/>
    <col min="11" max="11" width="0.7109375" style="9" customWidth="1"/>
    <col min="12" max="12" width="0.85546875" style="9" customWidth="1"/>
    <col min="13" max="13" width="9.85546875" style="9" customWidth="1"/>
    <col min="14" max="14" width="2" style="9" customWidth="1"/>
    <col min="15" max="15" width="20.28515625" style="9" customWidth="1"/>
    <col min="16" max="16" width="0.42578125" style="9" customWidth="1"/>
    <col min="17" max="17" width="0.85546875" style="9" customWidth="1"/>
    <col min="18" max="18" width="1.140625" style="71" customWidth="1"/>
    <col min="19" max="19" width="23.140625" style="9" customWidth="1"/>
    <col min="20" max="20" width="11.42578125" style="9" customWidth="1"/>
    <col min="21" max="21" width="17.7109375" style="9" customWidth="1"/>
    <col min="22" max="16384" width="11.42578125" style="9"/>
  </cols>
  <sheetData>
    <row r="1" spans="1:19" ht="18">
      <c r="A1" s="176" t="s">
        <v>128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70"/>
      <c r="S1" s="7"/>
    </row>
    <row r="2" spans="1:19" ht="18">
      <c r="A2" s="176" t="s">
        <v>133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70"/>
      <c r="S2" s="7"/>
    </row>
    <row r="3" spans="1:19" ht="18">
      <c r="A3" s="178" t="s">
        <v>134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70"/>
      <c r="S3" s="7"/>
    </row>
    <row r="4" spans="1:19" ht="18">
      <c r="A4" s="57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52"/>
      <c r="P4" s="152"/>
      <c r="Q4" s="152"/>
      <c r="R4" s="70"/>
      <c r="S4" s="7"/>
    </row>
    <row r="5" spans="1:19" ht="18">
      <c r="A5" s="7"/>
      <c r="B5" s="56"/>
      <c r="C5" s="7"/>
      <c r="D5" s="58" t="s">
        <v>131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6"/>
      <c r="P5" s="152"/>
      <c r="Q5" s="131"/>
      <c r="R5" s="70"/>
      <c r="S5" s="7"/>
    </row>
    <row r="6" spans="1:19" ht="9" customHeight="1">
      <c r="A6" s="7"/>
      <c r="B6" s="56"/>
      <c r="C6" s="7"/>
      <c r="D6" s="58"/>
      <c r="E6" s="56"/>
      <c r="F6" s="56"/>
      <c r="G6" s="56"/>
      <c r="H6" s="56"/>
      <c r="I6" s="56"/>
      <c r="J6" s="56"/>
      <c r="K6" s="56"/>
      <c r="L6" s="56"/>
      <c r="M6" s="56"/>
      <c r="N6" s="56"/>
      <c r="O6" s="152"/>
      <c r="P6" s="152"/>
      <c r="Q6" s="152"/>
      <c r="R6" s="70"/>
      <c r="S6" s="7"/>
    </row>
    <row r="7" spans="1:19" ht="18">
      <c r="A7" s="7"/>
      <c r="B7" s="56"/>
      <c r="C7" s="54"/>
      <c r="D7" s="59" t="s">
        <v>132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6"/>
      <c r="P7" s="157"/>
      <c r="Q7" s="132"/>
      <c r="R7" s="70"/>
      <c r="S7" s="7"/>
    </row>
    <row r="8" spans="1:19" ht="18">
      <c r="A8" s="70"/>
      <c r="B8" s="77"/>
      <c r="C8" s="91"/>
      <c r="D8" s="78"/>
      <c r="E8" s="77"/>
      <c r="F8" s="77"/>
      <c r="G8" s="77"/>
      <c r="H8" s="77"/>
      <c r="I8" s="77"/>
      <c r="J8" s="77"/>
      <c r="K8" s="77"/>
      <c r="L8" s="77"/>
      <c r="M8" s="77"/>
      <c r="N8" s="77"/>
      <c r="O8" s="153"/>
      <c r="P8" s="154"/>
      <c r="Q8" s="155"/>
      <c r="R8" s="70"/>
      <c r="S8" s="7"/>
    </row>
    <row r="9" spans="1:19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161"/>
      <c r="N9" s="162"/>
      <c r="O9" s="162"/>
      <c r="P9" s="70"/>
      <c r="Q9" s="70"/>
      <c r="R9" s="70"/>
      <c r="S9" s="7"/>
    </row>
    <row r="10" spans="1:19" ht="5.25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9"/>
      <c r="M10" s="80"/>
      <c r="N10" s="80"/>
      <c r="O10" s="80"/>
      <c r="P10" s="81"/>
      <c r="Q10" s="72"/>
      <c r="R10" s="70"/>
      <c r="S10" s="7"/>
    </row>
    <row r="11" spans="1:19" ht="15">
      <c r="A11" s="92" t="s">
        <v>4</v>
      </c>
      <c r="B11" s="91" t="s">
        <v>129</v>
      </c>
      <c r="C11" s="142"/>
      <c r="D11" s="93"/>
      <c r="E11" s="93"/>
      <c r="F11" s="93"/>
      <c r="G11" s="82"/>
      <c r="H11" s="93"/>
      <c r="I11" s="82"/>
      <c r="J11" s="97"/>
      <c r="K11" s="83"/>
      <c r="L11" s="84"/>
      <c r="M11" s="71"/>
      <c r="N11" s="71"/>
      <c r="O11" s="71"/>
      <c r="P11" s="85"/>
      <c r="Q11" s="86"/>
      <c r="R11" s="70"/>
      <c r="S11" s="7"/>
    </row>
    <row r="12" spans="1:19" ht="30">
      <c r="A12" s="70"/>
      <c r="B12" s="94"/>
      <c r="C12" s="95" t="s">
        <v>11</v>
      </c>
      <c r="D12" s="70"/>
      <c r="E12" s="70"/>
      <c r="F12" s="83" t="s">
        <v>5</v>
      </c>
      <c r="G12" s="83"/>
      <c r="H12" s="87" t="s">
        <v>149</v>
      </c>
      <c r="I12" s="83"/>
      <c r="J12" s="88" t="s">
        <v>12</v>
      </c>
      <c r="K12" s="83"/>
      <c r="L12" s="84"/>
      <c r="M12" s="87" t="s">
        <v>153</v>
      </c>
      <c r="N12" s="89"/>
      <c r="O12" s="87" t="s">
        <v>21</v>
      </c>
      <c r="P12" s="90"/>
      <c r="Q12" s="87"/>
      <c r="R12" s="143"/>
      <c r="S12" s="7"/>
    </row>
    <row r="13" spans="1:19" ht="18.75" customHeight="1">
      <c r="A13" s="7"/>
      <c r="B13" s="11" t="s">
        <v>0</v>
      </c>
      <c r="C13" s="171"/>
      <c r="D13" s="172"/>
      <c r="E13" s="65"/>
      <c r="F13" s="102"/>
      <c r="G13" s="63"/>
      <c r="H13" s="105">
        <v>0</v>
      </c>
      <c r="I13" s="63"/>
      <c r="J13" s="108">
        <v>0</v>
      </c>
      <c r="K13" s="14"/>
      <c r="L13" s="15"/>
      <c r="M13" s="110">
        <v>0</v>
      </c>
      <c r="N13" s="16"/>
      <c r="O13" s="116">
        <f>H13*M13</f>
        <v>0</v>
      </c>
      <c r="P13" s="17"/>
      <c r="Q13" s="2"/>
      <c r="R13" s="144">
        <f>O13*$J13</f>
        <v>0</v>
      </c>
      <c r="S13" s="7"/>
    </row>
    <row r="14" spans="1:19" ht="18.75" customHeight="1">
      <c r="A14" s="7"/>
      <c r="B14" s="11" t="s">
        <v>1</v>
      </c>
      <c r="C14" s="167"/>
      <c r="D14" s="168"/>
      <c r="E14" s="65"/>
      <c r="F14" s="103"/>
      <c r="G14" s="63"/>
      <c r="H14" s="106">
        <v>0</v>
      </c>
      <c r="I14" s="63"/>
      <c r="J14" s="108">
        <v>0</v>
      </c>
      <c r="K14" s="14"/>
      <c r="L14" s="15"/>
      <c r="M14" s="111">
        <v>0</v>
      </c>
      <c r="N14" s="18"/>
      <c r="O14" s="116">
        <f>H14*M14</f>
        <v>0</v>
      </c>
      <c r="P14" s="17"/>
      <c r="Q14" s="2"/>
      <c r="R14" s="144">
        <f>O14*$J14</f>
        <v>0</v>
      </c>
      <c r="S14" s="7"/>
    </row>
    <row r="15" spans="1:19" ht="18.75" customHeight="1">
      <c r="A15" s="7"/>
      <c r="B15" s="11" t="s">
        <v>2</v>
      </c>
      <c r="C15" s="100"/>
      <c r="D15" s="101"/>
      <c r="E15" s="65"/>
      <c r="F15" s="104"/>
      <c r="G15" s="63"/>
      <c r="H15" s="107">
        <v>0</v>
      </c>
      <c r="I15" s="63"/>
      <c r="J15" s="109">
        <v>0</v>
      </c>
      <c r="K15" s="14"/>
      <c r="L15" s="15"/>
      <c r="M15" s="112">
        <v>0</v>
      </c>
      <c r="N15" s="18"/>
      <c r="O15" s="118">
        <f>H15*M15</f>
        <v>0</v>
      </c>
      <c r="P15" s="17"/>
      <c r="Q15" s="2"/>
      <c r="R15" s="144">
        <f>O15*$J15</f>
        <v>0</v>
      </c>
      <c r="S15" s="7"/>
    </row>
    <row r="16" spans="1:19" ht="18.75" customHeight="1">
      <c r="A16" s="7"/>
      <c r="B16" s="13"/>
      <c r="C16" s="11" t="s">
        <v>16</v>
      </c>
      <c r="D16" s="7"/>
      <c r="E16" s="7"/>
      <c r="F16" s="13"/>
      <c r="G16" s="13"/>
      <c r="H16" s="48"/>
      <c r="I16" s="13"/>
      <c r="J16" s="13"/>
      <c r="K16" s="13"/>
      <c r="L16" s="19"/>
      <c r="M16" s="20"/>
      <c r="N16" s="20"/>
      <c r="O16" s="117">
        <f>SUM(O13:O15)</f>
        <v>0</v>
      </c>
      <c r="P16" s="4"/>
      <c r="Q16" s="1"/>
      <c r="R16" s="70"/>
      <c r="S16" s="7"/>
    </row>
    <row r="17" spans="1:19" ht="12" customHeight="1">
      <c r="A17" s="7"/>
      <c r="B17" s="13"/>
      <c r="C17" s="22"/>
      <c r="D17" s="11"/>
      <c r="E17" s="11"/>
      <c r="F17" s="13"/>
      <c r="G17" s="13"/>
      <c r="H17" s="48"/>
      <c r="I17" s="13"/>
      <c r="J17" s="13"/>
      <c r="K17" s="13"/>
      <c r="L17" s="19"/>
      <c r="M17" s="20"/>
      <c r="N17" s="20"/>
      <c r="O17" s="3"/>
      <c r="P17" s="23"/>
      <c r="Q17" s="3"/>
      <c r="R17" s="70"/>
      <c r="S17" s="7"/>
    </row>
    <row r="18" spans="1:19" ht="18.75" customHeight="1">
      <c r="A18" s="11" t="s">
        <v>8</v>
      </c>
      <c r="B18" s="11" t="s">
        <v>37</v>
      </c>
      <c r="C18" s="7"/>
      <c r="D18" s="7"/>
      <c r="E18" s="7"/>
      <c r="F18" s="13"/>
      <c r="G18" s="13"/>
      <c r="H18" s="48"/>
      <c r="I18" s="13"/>
      <c r="J18" s="13"/>
      <c r="K18" s="13"/>
      <c r="L18" s="19"/>
      <c r="M18" s="20"/>
      <c r="N18" s="20"/>
      <c r="O18" s="3"/>
      <c r="P18" s="23"/>
      <c r="Q18" s="3"/>
      <c r="R18" s="70"/>
      <c r="S18" s="7"/>
    </row>
    <row r="19" spans="1:19" ht="18.75" customHeight="1">
      <c r="A19" s="7"/>
      <c r="B19" s="11" t="s">
        <v>139</v>
      </c>
      <c r="C19" s="113">
        <v>0</v>
      </c>
      <c r="D19" s="13" t="s">
        <v>137</v>
      </c>
      <c r="E19" s="13"/>
      <c r="F19" s="13"/>
      <c r="G19" s="13"/>
      <c r="H19" s="105">
        <v>0</v>
      </c>
      <c r="I19" s="13"/>
      <c r="J19" s="108">
        <v>0</v>
      </c>
      <c r="K19" s="24"/>
      <c r="L19" s="19"/>
      <c r="M19" s="110">
        <v>0</v>
      </c>
      <c r="N19" s="20"/>
      <c r="O19" s="116">
        <f>H19*M19</f>
        <v>0</v>
      </c>
      <c r="P19" s="25"/>
      <c r="Q19" s="26"/>
      <c r="R19" s="144">
        <f>O19*$J19</f>
        <v>0</v>
      </c>
      <c r="S19" s="7"/>
    </row>
    <row r="20" spans="1:19" ht="18.75" customHeight="1">
      <c r="A20" s="7"/>
      <c r="B20" s="11" t="s">
        <v>140</v>
      </c>
      <c r="C20" s="113">
        <v>0</v>
      </c>
      <c r="D20" s="13" t="s">
        <v>137</v>
      </c>
      <c r="E20" s="13"/>
      <c r="F20" s="13"/>
      <c r="G20" s="13"/>
      <c r="H20" s="106">
        <v>0</v>
      </c>
      <c r="I20" s="13"/>
      <c r="J20" s="108">
        <v>0</v>
      </c>
      <c r="K20" s="24"/>
      <c r="L20" s="19"/>
      <c r="M20" s="111">
        <v>0</v>
      </c>
      <c r="N20" s="20"/>
      <c r="O20" s="116">
        <f>H20*M20</f>
        <v>0</v>
      </c>
      <c r="P20" s="25"/>
      <c r="Q20" s="26"/>
      <c r="R20" s="144">
        <f>O20*$J20</f>
        <v>0</v>
      </c>
      <c r="S20" s="7"/>
    </row>
    <row r="21" spans="1:19" ht="18.75" customHeight="1">
      <c r="A21" s="7"/>
      <c r="B21" s="11" t="s">
        <v>138</v>
      </c>
      <c r="C21" s="113">
        <v>0</v>
      </c>
      <c r="D21" s="13" t="s">
        <v>130</v>
      </c>
      <c r="E21" s="13"/>
      <c r="F21" s="13"/>
      <c r="G21" s="13"/>
      <c r="H21" s="107">
        <v>0</v>
      </c>
      <c r="I21" s="13"/>
      <c r="J21" s="109">
        <v>0</v>
      </c>
      <c r="K21" s="24"/>
      <c r="L21" s="19"/>
      <c r="M21" s="112">
        <v>0</v>
      </c>
      <c r="N21" s="20"/>
      <c r="O21" s="118">
        <f>H21*M21</f>
        <v>0</v>
      </c>
      <c r="P21" s="25"/>
      <c r="Q21" s="26"/>
      <c r="R21" s="144">
        <f>O21*$J21</f>
        <v>0</v>
      </c>
      <c r="S21" s="7"/>
    </row>
    <row r="22" spans="1:19" ht="18.75" customHeight="1">
      <c r="A22" s="7"/>
      <c r="B22" s="13"/>
      <c r="C22" s="27" t="s">
        <v>15</v>
      </c>
      <c r="D22" s="11"/>
      <c r="E22" s="11"/>
      <c r="F22" s="13"/>
      <c r="G22" s="13"/>
      <c r="H22" s="13"/>
      <c r="I22" s="13"/>
      <c r="J22" s="13"/>
      <c r="K22" s="13"/>
      <c r="L22" s="19"/>
      <c r="M22" s="20"/>
      <c r="N22" s="20"/>
      <c r="O22" s="119">
        <f>SUM(O19:O21)</f>
        <v>0</v>
      </c>
      <c r="P22" s="28"/>
      <c r="Q22" s="29"/>
      <c r="R22" s="70"/>
      <c r="S22" s="7"/>
    </row>
    <row r="23" spans="1:19" ht="12" customHeight="1">
      <c r="A23" s="7"/>
      <c r="B23" s="13"/>
      <c r="C23" s="27"/>
      <c r="D23" s="11"/>
      <c r="E23" s="11"/>
      <c r="F23" s="13"/>
      <c r="G23" s="13"/>
      <c r="H23" s="13"/>
      <c r="I23" s="13"/>
      <c r="J23" s="13"/>
      <c r="K23" s="13"/>
      <c r="L23" s="19"/>
      <c r="M23" s="20"/>
      <c r="N23" s="20"/>
      <c r="O23" s="26"/>
      <c r="P23" s="25"/>
      <c r="Q23" s="26"/>
      <c r="R23" s="70"/>
      <c r="S23" s="7"/>
    </row>
    <row r="24" spans="1:19" ht="18.75" customHeight="1">
      <c r="A24" s="7"/>
      <c r="B24" s="13"/>
      <c r="C24" s="11" t="s">
        <v>9</v>
      </c>
      <c r="D24" s="13"/>
      <c r="E24" s="13"/>
      <c r="F24" s="13"/>
      <c r="G24" s="13"/>
      <c r="H24" s="13"/>
      <c r="I24" s="13"/>
      <c r="J24" s="13"/>
      <c r="K24" s="13"/>
      <c r="L24" s="19"/>
      <c r="M24" s="20"/>
      <c r="N24" s="20"/>
      <c r="O24" s="133">
        <f>O16+O22</f>
        <v>0</v>
      </c>
      <c r="P24" s="28"/>
      <c r="Q24" s="29"/>
      <c r="R24" s="70"/>
      <c r="S24" s="7"/>
    </row>
    <row r="25" spans="1:19" ht="9" customHeight="1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9"/>
      <c r="M25" s="20"/>
      <c r="N25" s="20"/>
      <c r="O25" s="3"/>
      <c r="P25" s="23"/>
      <c r="Q25" s="3"/>
      <c r="R25" s="70"/>
      <c r="S25" s="7"/>
    </row>
    <row r="26" spans="1:19" ht="30.75" customHeight="1">
      <c r="A26" s="61" t="s">
        <v>10</v>
      </c>
      <c r="B26" s="175" t="s">
        <v>38</v>
      </c>
      <c r="C26" s="174"/>
      <c r="D26" s="174"/>
      <c r="E26" s="174"/>
      <c r="F26" s="174"/>
      <c r="G26" s="10"/>
      <c r="H26" s="60"/>
      <c r="I26" s="30"/>
      <c r="J26" s="8"/>
      <c r="K26" s="8"/>
      <c r="L26" s="31"/>
      <c r="M26" s="7"/>
      <c r="N26" s="7"/>
      <c r="O26" s="120"/>
      <c r="P26" s="32"/>
      <c r="Q26" s="34"/>
      <c r="R26" s="70"/>
      <c r="S26" s="7"/>
    </row>
    <row r="27" spans="1:19" ht="18.75" customHeight="1">
      <c r="A27" s="7"/>
      <c r="B27" s="11" t="s">
        <v>0</v>
      </c>
      <c r="C27" s="7" t="s">
        <v>13</v>
      </c>
      <c r="D27" s="7"/>
      <c r="E27" s="7"/>
      <c r="F27" s="7"/>
      <c r="G27" s="7"/>
      <c r="H27" s="7"/>
      <c r="I27" s="7"/>
      <c r="J27" s="34"/>
      <c r="K27" s="34"/>
      <c r="L27" s="33"/>
      <c r="M27" s="7"/>
      <c r="N27" s="7"/>
      <c r="O27" s="117">
        <f>SUM(R13:R15)</f>
        <v>0</v>
      </c>
      <c r="P27" s="17"/>
      <c r="Q27" s="2"/>
      <c r="R27" s="70"/>
      <c r="S27" s="7"/>
    </row>
    <row r="28" spans="1:19" ht="18.75" customHeight="1">
      <c r="A28" s="7"/>
      <c r="B28" s="11" t="s">
        <v>1</v>
      </c>
      <c r="C28" s="7" t="s">
        <v>14</v>
      </c>
      <c r="D28" s="7"/>
      <c r="E28" s="7"/>
      <c r="F28" s="7"/>
      <c r="G28" s="7"/>
      <c r="H28" s="7"/>
      <c r="I28" s="7"/>
      <c r="J28" s="34"/>
      <c r="K28" s="34"/>
      <c r="L28" s="14"/>
      <c r="M28" s="7"/>
      <c r="N28" s="7"/>
      <c r="O28" s="121">
        <f>SUM(R19:R21)</f>
        <v>0</v>
      </c>
      <c r="P28" s="17"/>
      <c r="Q28" s="2"/>
      <c r="R28" s="70"/>
      <c r="S28" s="7"/>
    </row>
    <row r="29" spans="1:19" ht="18.75" customHeight="1">
      <c r="A29" s="7"/>
      <c r="B29" s="13"/>
      <c r="C29" s="8" t="s">
        <v>20</v>
      </c>
      <c r="D29" s="8"/>
      <c r="E29" s="8"/>
      <c r="F29" s="7"/>
      <c r="G29" s="7"/>
      <c r="H29" s="7"/>
      <c r="I29" s="7"/>
      <c r="J29" s="34"/>
      <c r="K29" s="34"/>
      <c r="L29" s="14"/>
      <c r="M29" s="7"/>
      <c r="N29" s="7"/>
      <c r="O29" s="123">
        <f>SUM(O27:O28)</f>
        <v>0</v>
      </c>
      <c r="P29" s="4"/>
      <c r="Q29" s="1"/>
      <c r="R29" s="70"/>
      <c r="S29" s="7"/>
    </row>
    <row r="30" spans="1:19" ht="10.5" customHeight="1">
      <c r="A30" s="7"/>
      <c r="B30" s="13"/>
      <c r="C30" s="8"/>
      <c r="D30" s="8"/>
      <c r="E30" s="8"/>
      <c r="F30" s="7"/>
      <c r="G30" s="7"/>
      <c r="H30" s="7"/>
      <c r="I30" s="7"/>
      <c r="J30" s="34"/>
      <c r="K30" s="34"/>
      <c r="L30" s="14"/>
      <c r="M30" s="7"/>
      <c r="N30" s="7"/>
      <c r="O30" s="1"/>
      <c r="P30" s="4"/>
      <c r="Q30" s="1"/>
      <c r="R30" s="70"/>
      <c r="S30" s="7"/>
    </row>
    <row r="31" spans="1:19" s="38" customFormat="1" ht="18.75" customHeight="1">
      <c r="A31" s="8"/>
      <c r="B31" s="8"/>
      <c r="C31" s="8" t="s">
        <v>39</v>
      </c>
      <c r="D31" s="8"/>
      <c r="E31" s="8"/>
      <c r="F31" s="8"/>
      <c r="G31" s="8"/>
      <c r="H31" s="8"/>
      <c r="I31" s="8"/>
      <c r="J31" s="8"/>
      <c r="K31" s="8"/>
      <c r="L31" s="31"/>
      <c r="M31" s="8"/>
      <c r="N31" s="8"/>
      <c r="O31" s="122">
        <f>SUM(O24,O29)</f>
        <v>0</v>
      </c>
      <c r="P31" s="36"/>
      <c r="Q31" s="37"/>
      <c r="R31" s="145"/>
      <c r="S31" s="8"/>
    </row>
    <row r="32" spans="1:19" ht="10.5" customHeight="1">
      <c r="A32" s="7"/>
      <c r="B32" s="7"/>
      <c r="C32" s="8"/>
      <c r="D32" s="7"/>
      <c r="E32" s="7"/>
      <c r="F32" s="7"/>
      <c r="G32" s="7"/>
      <c r="H32" s="7"/>
      <c r="I32" s="7"/>
      <c r="J32" s="7"/>
      <c r="K32" s="7"/>
      <c r="L32" s="6"/>
      <c r="M32" s="7"/>
      <c r="N32" s="7"/>
      <c r="O32" s="21"/>
      <c r="P32" s="39"/>
      <c r="Q32" s="21"/>
      <c r="R32" s="70"/>
      <c r="S32" s="7"/>
    </row>
    <row r="33" spans="1:19" ht="32.25" customHeight="1">
      <c r="A33" s="61" t="s">
        <v>17</v>
      </c>
      <c r="B33" s="173" t="s">
        <v>40</v>
      </c>
      <c r="C33" s="174"/>
      <c r="D33" s="174"/>
      <c r="E33" s="174"/>
      <c r="F33" s="174"/>
      <c r="G33" s="10"/>
      <c r="H33" s="60"/>
      <c r="I33" s="40"/>
      <c r="J33" s="7"/>
      <c r="K33" s="7"/>
      <c r="L33" s="6"/>
      <c r="M33" s="7"/>
      <c r="N33" s="7"/>
      <c r="O33" s="35"/>
      <c r="P33" s="41"/>
      <c r="Q33" s="35"/>
      <c r="R33" s="70"/>
      <c r="S33" s="7"/>
    </row>
    <row r="34" spans="1:19" ht="18.75" customHeight="1">
      <c r="A34" s="7"/>
      <c r="B34" s="8" t="s">
        <v>26</v>
      </c>
      <c r="C34" s="165"/>
      <c r="D34" s="166"/>
      <c r="E34" s="166"/>
      <c r="F34" s="166"/>
      <c r="G34" s="166"/>
      <c r="H34" s="166"/>
      <c r="I34" s="166"/>
      <c r="J34" s="166"/>
      <c r="K34" s="62"/>
      <c r="L34" s="6"/>
      <c r="M34" s="7"/>
      <c r="N34" s="7"/>
      <c r="O34" s="114">
        <v>0</v>
      </c>
      <c r="P34" s="41"/>
      <c r="Q34" s="35"/>
      <c r="R34" s="70"/>
      <c r="S34" s="7"/>
    </row>
    <row r="35" spans="1:19" ht="18.75" customHeight="1">
      <c r="A35" s="7"/>
      <c r="B35" s="8" t="s">
        <v>27</v>
      </c>
      <c r="C35" s="165"/>
      <c r="D35" s="166"/>
      <c r="E35" s="166"/>
      <c r="F35" s="166"/>
      <c r="G35" s="166"/>
      <c r="H35" s="166"/>
      <c r="I35" s="166"/>
      <c r="J35" s="166"/>
      <c r="K35" s="55"/>
      <c r="L35" s="6"/>
      <c r="M35" s="7"/>
      <c r="N35" s="7"/>
      <c r="O35" s="114">
        <v>0</v>
      </c>
      <c r="P35" s="41"/>
      <c r="Q35" s="35"/>
      <c r="R35" s="70"/>
      <c r="S35" s="7"/>
    </row>
    <row r="36" spans="1:19" ht="18.75" customHeight="1">
      <c r="A36" s="7"/>
      <c r="B36" s="8" t="s">
        <v>28</v>
      </c>
      <c r="C36" s="165"/>
      <c r="D36" s="166"/>
      <c r="E36" s="166"/>
      <c r="F36" s="166"/>
      <c r="G36" s="166"/>
      <c r="H36" s="166"/>
      <c r="I36" s="166"/>
      <c r="J36" s="166"/>
      <c r="K36" s="62"/>
      <c r="L36" s="6"/>
      <c r="M36" s="7"/>
      <c r="N36" s="7"/>
      <c r="O36" s="115">
        <v>0</v>
      </c>
      <c r="P36" s="17"/>
      <c r="Q36" s="2"/>
      <c r="R36" s="70"/>
      <c r="S36" s="7"/>
    </row>
    <row r="37" spans="1:19" ht="18.75" customHeight="1">
      <c r="A37" s="7"/>
      <c r="B37" s="7"/>
      <c r="C37" s="8" t="s">
        <v>150</v>
      </c>
      <c r="D37" s="98"/>
      <c r="E37" s="98"/>
      <c r="F37" s="98"/>
      <c r="G37" s="98"/>
      <c r="H37" s="98"/>
      <c r="I37" s="98"/>
      <c r="J37" s="98"/>
      <c r="K37" s="99"/>
      <c r="L37" s="6"/>
      <c r="M37" s="7"/>
      <c r="N37" s="7"/>
      <c r="O37" s="135">
        <f>SUM(O34:O36)</f>
        <v>0</v>
      </c>
      <c r="P37" s="17"/>
      <c r="Q37" s="2"/>
      <c r="R37" s="70"/>
      <c r="S37" s="7"/>
    </row>
    <row r="38" spans="1:19" ht="10.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6"/>
      <c r="M38" s="7"/>
      <c r="N38" s="7"/>
      <c r="O38" s="2"/>
      <c r="P38" s="17"/>
      <c r="Q38" s="2"/>
      <c r="R38" s="70"/>
      <c r="S38" s="7"/>
    </row>
    <row r="39" spans="1:19" ht="18.75" customHeight="1">
      <c r="A39" s="8" t="s">
        <v>18</v>
      </c>
      <c r="B39" s="8" t="s">
        <v>19</v>
      </c>
      <c r="C39" s="7"/>
      <c r="D39" s="7"/>
      <c r="E39" s="7"/>
      <c r="F39" s="7"/>
      <c r="G39" s="7"/>
      <c r="H39" s="125" t="s">
        <v>146</v>
      </c>
      <c r="I39" s="126"/>
      <c r="J39" s="126" t="s">
        <v>147</v>
      </c>
      <c r="K39" s="7"/>
      <c r="L39" s="6"/>
      <c r="M39" s="7"/>
      <c r="N39" s="7"/>
      <c r="O39" s="2"/>
      <c r="P39" s="17"/>
      <c r="Q39" s="2"/>
      <c r="R39" s="70"/>
      <c r="S39" s="7"/>
    </row>
    <row r="40" spans="1:19" ht="18.75" customHeight="1">
      <c r="A40" s="7"/>
      <c r="B40" s="42" t="s">
        <v>0</v>
      </c>
      <c r="C40" s="43" t="s">
        <v>148</v>
      </c>
      <c r="D40" s="7"/>
      <c r="E40" s="7"/>
      <c r="F40" s="7"/>
      <c r="G40" s="7"/>
      <c r="H40" s="127"/>
      <c r="I40" s="128"/>
      <c r="J40" s="128"/>
      <c r="K40" s="8"/>
      <c r="L40" s="31"/>
      <c r="M40" s="7"/>
      <c r="N40" s="7"/>
      <c r="O40" s="114">
        <f>H40*J40</f>
        <v>0</v>
      </c>
      <c r="P40" s="17"/>
      <c r="Q40" s="2"/>
      <c r="R40" s="70"/>
      <c r="S40" s="7"/>
    </row>
    <row r="41" spans="1:19" ht="18.75" customHeight="1">
      <c r="A41" s="7"/>
      <c r="B41" s="42" t="s">
        <v>1</v>
      </c>
      <c r="C41" s="7" t="s">
        <v>35</v>
      </c>
      <c r="D41" s="7"/>
      <c r="E41" s="7"/>
      <c r="F41" s="7"/>
      <c r="G41" s="7"/>
      <c r="H41" s="129"/>
      <c r="I41" s="130"/>
      <c r="J41" s="130"/>
      <c r="K41" s="8"/>
      <c r="L41" s="31"/>
      <c r="M41" s="7"/>
      <c r="N41" s="7"/>
      <c r="O41" s="115">
        <f>H41*J41</f>
        <v>0</v>
      </c>
      <c r="P41" s="17"/>
      <c r="Q41" s="2"/>
      <c r="R41" s="70"/>
      <c r="S41" s="7"/>
    </row>
    <row r="42" spans="1:19" ht="18.75" customHeight="1">
      <c r="A42" s="7"/>
      <c r="B42" s="7"/>
      <c r="C42" s="8" t="s">
        <v>30</v>
      </c>
      <c r="D42" s="7"/>
      <c r="E42" s="7"/>
      <c r="F42" s="7"/>
      <c r="G42" s="7"/>
      <c r="H42" s="7"/>
      <c r="I42" s="7"/>
      <c r="J42" s="7"/>
      <c r="K42" s="7"/>
      <c r="L42" s="6"/>
      <c r="M42" s="7"/>
      <c r="N42" s="7"/>
      <c r="O42" s="123">
        <f>SUM(O40:O41)</f>
        <v>0</v>
      </c>
      <c r="P42" s="4"/>
      <c r="Q42" s="1"/>
      <c r="R42" s="70"/>
      <c r="S42" s="7"/>
    </row>
    <row r="43" spans="1:19" ht="10.5" customHeight="1">
      <c r="A43" s="7"/>
      <c r="B43" s="7"/>
      <c r="C43" s="7"/>
      <c r="D43" s="7"/>
      <c r="E43" s="7"/>
      <c r="F43" s="46"/>
      <c r="G43" s="46"/>
      <c r="H43" s="46"/>
      <c r="I43" s="7"/>
      <c r="J43" s="47"/>
      <c r="K43" s="7"/>
      <c r="L43" s="6"/>
      <c r="M43" s="8"/>
      <c r="N43" s="8"/>
      <c r="O43" s="1"/>
      <c r="P43" s="4"/>
      <c r="Q43" s="5"/>
      <c r="R43" s="70"/>
      <c r="S43" s="7"/>
    </row>
    <row r="44" spans="1:19" ht="18.75" customHeight="1">
      <c r="A44" s="8" t="s">
        <v>141</v>
      </c>
      <c r="B44" s="8" t="s">
        <v>23</v>
      </c>
      <c r="C44" s="7"/>
      <c r="D44" s="8"/>
      <c r="E44" s="7"/>
      <c r="F44" s="46"/>
      <c r="G44" s="46"/>
      <c r="H44" s="46"/>
      <c r="I44" s="7"/>
      <c r="J44" s="47"/>
      <c r="K44" s="7"/>
      <c r="L44" s="6"/>
      <c r="M44" s="8"/>
      <c r="N44" s="8"/>
      <c r="O44" s="1"/>
      <c r="P44" s="4"/>
      <c r="Q44" s="5"/>
      <c r="R44" s="70"/>
      <c r="S44" s="7"/>
    </row>
    <row r="45" spans="1:19" ht="18.75" customHeight="1">
      <c r="A45" s="7"/>
      <c r="B45" s="45" t="s">
        <v>0</v>
      </c>
      <c r="C45" s="7" t="s">
        <v>24</v>
      </c>
      <c r="D45" s="7"/>
      <c r="E45" s="7"/>
      <c r="F45" s="46"/>
      <c r="G45" s="46"/>
      <c r="H45" s="46"/>
      <c r="I45" s="7"/>
      <c r="J45" s="47"/>
      <c r="K45" s="7"/>
      <c r="L45" s="6"/>
      <c r="M45" s="8"/>
      <c r="N45" s="8"/>
      <c r="O45" s="114">
        <v>0</v>
      </c>
      <c r="P45" s="17"/>
      <c r="Q45" s="5"/>
      <c r="R45" s="70"/>
      <c r="S45" s="7"/>
    </row>
    <row r="46" spans="1:19" ht="18.75" customHeight="1">
      <c r="A46" s="7"/>
      <c r="B46" s="45" t="s">
        <v>1</v>
      </c>
      <c r="C46" s="7" t="s">
        <v>135</v>
      </c>
      <c r="D46" s="7"/>
      <c r="E46" s="7"/>
      <c r="F46" s="46"/>
      <c r="G46" s="46"/>
      <c r="H46" s="46"/>
      <c r="I46" s="7"/>
      <c r="J46" s="47"/>
      <c r="K46" s="7"/>
      <c r="L46" s="6"/>
      <c r="M46" s="8"/>
      <c r="N46" s="8"/>
      <c r="O46" s="114">
        <v>0</v>
      </c>
      <c r="P46" s="17"/>
      <c r="Q46" s="5"/>
      <c r="R46" s="70"/>
      <c r="S46" s="7"/>
    </row>
    <row r="47" spans="1:19" ht="18.75" customHeight="1">
      <c r="A47" s="7"/>
      <c r="B47" s="45" t="s">
        <v>2</v>
      </c>
      <c r="C47" s="7" t="s">
        <v>151</v>
      </c>
      <c r="D47" s="7"/>
      <c r="E47" s="7"/>
      <c r="F47" s="46"/>
      <c r="G47" s="46"/>
      <c r="H47" s="46"/>
      <c r="I47" s="7"/>
      <c r="J47" s="47"/>
      <c r="K47" s="7"/>
      <c r="L47" s="6"/>
      <c r="M47" s="8"/>
      <c r="N47" s="8"/>
      <c r="O47" s="2"/>
      <c r="P47" s="17"/>
      <c r="Q47" s="5"/>
      <c r="R47" s="70"/>
      <c r="S47" s="7"/>
    </row>
    <row r="48" spans="1:19" ht="18.75" customHeight="1">
      <c r="A48" s="7"/>
      <c r="B48" s="48"/>
      <c r="C48" s="44" t="s">
        <v>26</v>
      </c>
      <c r="D48" s="159"/>
      <c r="E48" s="160"/>
      <c r="F48" s="160"/>
      <c r="G48" s="160"/>
      <c r="H48" s="160"/>
      <c r="I48" s="160"/>
      <c r="J48" s="160"/>
      <c r="K48" s="7"/>
      <c r="L48" s="6"/>
      <c r="M48" s="8"/>
      <c r="N48" s="8"/>
      <c r="O48" s="114">
        <v>0</v>
      </c>
      <c r="P48" s="17"/>
      <c r="Q48" s="5"/>
      <c r="R48" s="70"/>
      <c r="S48" s="7"/>
    </row>
    <row r="49" spans="1:19" ht="18.75" customHeight="1">
      <c r="A49" s="7"/>
      <c r="B49" s="48"/>
      <c r="C49" s="44" t="s">
        <v>27</v>
      </c>
      <c r="D49" s="159"/>
      <c r="E49" s="160"/>
      <c r="F49" s="160"/>
      <c r="G49" s="160"/>
      <c r="H49" s="160"/>
      <c r="I49" s="160"/>
      <c r="J49" s="160"/>
      <c r="K49" s="7"/>
      <c r="L49" s="6"/>
      <c r="M49" s="8"/>
      <c r="N49" s="8"/>
      <c r="O49" s="114">
        <v>0</v>
      </c>
      <c r="P49" s="17"/>
      <c r="Q49" s="5"/>
      <c r="R49" s="70"/>
      <c r="S49" s="7"/>
    </row>
    <row r="50" spans="1:19" ht="18.75" customHeight="1">
      <c r="A50" s="7"/>
      <c r="B50" s="48"/>
      <c r="C50" s="44" t="s">
        <v>28</v>
      </c>
      <c r="D50" s="159"/>
      <c r="E50" s="160"/>
      <c r="F50" s="160"/>
      <c r="G50" s="160"/>
      <c r="H50" s="160"/>
      <c r="I50" s="160"/>
      <c r="J50" s="160"/>
      <c r="K50" s="7"/>
      <c r="L50" s="6"/>
      <c r="M50" s="8"/>
      <c r="N50" s="8"/>
      <c r="O50" s="114">
        <v>0</v>
      </c>
      <c r="P50" s="17"/>
      <c r="Q50" s="5"/>
      <c r="R50" s="70"/>
      <c r="S50" s="7"/>
    </row>
    <row r="51" spans="1:19" ht="18.75" customHeight="1">
      <c r="A51" s="7"/>
      <c r="B51" s="48"/>
      <c r="C51" s="44" t="s">
        <v>29</v>
      </c>
      <c r="D51" s="159"/>
      <c r="E51" s="160"/>
      <c r="F51" s="160"/>
      <c r="G51" s="160"/>
      <c r="H51" s="160"/>
      <c r="I51" s="160"/>
      <c r="J51" s="160"/>
      <c r="K51" s="7"/>
      <c r="L51" s="6"/>
      <c r="M51" s="8"/>
      <c r="N51" s="8"/>
      <c r="O51" s="114">
        <v>0</v>
      </c>
      <c r="P51" s="17"/>
      <c r="Q51" s="5"/>
      <c r="R51" s="70"/>
      <c r="S51" s="7"/>
    </row>
    <row r="52" spans="1:19" ht="9.75" customHeight="1">
      <c r="A52" s="7"/>
      <c r="B52" s="48"/>
      <c r="C52" s="44"/>
      <c r="D52" s="49"/>
      <c r="E52" s="12"/>
      <c r="F52" s="12"/>
      <c r="G52" s="12"/>
      <c r="H52" s="12"/>
      <c r="I52" s="12"/>
      <c r="J52" s="12"/>
      <c r="K52" s="7"/>
      <c r="L52" s="6"/>
      <c r="M52" s="8"/>
      <c r="N52" s="8"/>
      <c r="O52" s="2"/>
      <c r="P52" s="17"/>
      <c r="Q52" s="5"/>
      <c r="R52" s="70"/>
      <c r="S52" s="7"/>
    </row>
    <row r="53" spans="1:19" ht="18.75" customHeight="1">
      <c r="A53" s="7"/>
      <c r="B53" s="45" t="s">
        <v>3</v>
      </c>
      <c r="C53" s="43" t="s">
        <v>136</v>
      </c>
      <c r="D53" s="49"/>
      <c r="E53" s="12"/>
      <c r="F53" s="12"/>
      <c r="G53" s="12"/>
      <c r="H53" s="12"/>
      <c r="I53" s="12"/>
      <c r="J53" s="12"/>
      <c r="K53" s="7"/>
      <c r="L53" s="6"/>
      <c r="M53" s="8"/>
      <c r="N53" s="8"/>
      <c r="O53" s="114">
        <v>0</v>
      </c>
      <c r="P53" s="17"/>
      <c r="Q53" s="5"/>
      <c r="R53" s="70"/>
      <c r="S53" s="7"/>
    </row>
    <row r="54" spans="1:19" ht="18.75" customHeight="1">
      <c r="A54" s="7"/>
      <c r="B54" s="45" t="s">
        <v>7</v>
      </c>
      <c r="C54" s="7" t="s">
        <v>36</v>
      </c>
      <c r="D54" s="169"/>
      <c r="E54" s="170"/>
      <c r="F54" s="170"/>
      <c r="G54" s="170"/>
      <c r="H54" s="170"/>
      <c r="I54" s="170"/>
      <c r="J54" s="170"/>
      <c r="K54" s="7"/>
      <c r="L54" s="6"/>
      <c r="M54" s="8"/>
      <c r="N54" s="8"/>
      <c r="O54" s="115">
        <v>0</v>
      </c>
      <c r="P54" s="17"/>
      <c r="Q54" s="5"/>
      <c r="R54" s="70"/>
      <c r="S54" s="7"/>
    </row>
    <row r="55" spans="1:19" ht="18.75" customHeight="1">
      <c r="A55" s="7"/>
      <c r="B55" s="48"/>
      <c r="C55" s="8" t="s">
        <v>25</v>
      </c>
      <c r="D55" s="7"/>
      <c r="E55" s="7"/>
      <c r="F55" s="46"/>
      <c r="G55" s="46"/>
      <c r="H55" s="46"/>
      <c r="I55" s="7"/>
      <c r="J55" s="47"/>
      <c r="K55" s="7"/>
      <c r="L55" s="6"/>
      <c r="M55" s="8"/>
      <c r="N55" s="8"/>
      <c r="O55" s="123">
        <f>SUM(O45:O54)</f>
        <v>0</v>
      </c>
      <c r="P55" s="4"/>
      <c r="Q55" s="5"/>
      <c r="R55" s="70"/>
      <c r="S55" s="7"/>
    </row>
    <row r="56" spans="1:19" ht="10.5" customHeight="1">
      <c r="A56" s="7"/>
      <c r="B56" s="48"/>
      <c r="C56" s="7"/>
      <c r="D56" s="7"/>
      <c r="E56" s="7"/>
      <c r="F56" s="46"/>
      <c r="G56" s="46"/>
      <c r="H56" s="46"/>
      <c r="I56" s="7"/>
      <c r="J56" s="47"/>
      <c r="K56" s="7"/>
      <c r="L56" s="6"/>
      <c r="M56" s="8"/>
      <c r="N56" s="8"/>
      <c r="O56" s="1"/>
      <c r="P56" s="4"/>
      <c r="Q56" s="5"/>
      <c r="R56" s="70"/>
      <c r="S56" s="7"/>
    </row>
    <row r="57" spans="1:19" ht="18.75" customHeight="1">
      <c r="A57" s="50" t="s">
        <v>22</v>
      </c>
      <c r="B57" s="50" t="s">
        <v>143</v>
      </c>
      <c r="C57" s="7"/>
      <c r="D57" s="51"/>
      <c r="E57" s="51"/>
      <c r="F57" s="51"/>
      <c r="G57" s="51"/>
      <c r="H57" s="51"/>
      <c r="I57" s="51"/>
      <c r="J57" s="51"/>
      <c r="K57" s="51"/>
      <c r="L57" s="52"/>
      <c r="M57" s="51"/>
      <c r="N57" s="51"/>
      <c r="O57" s="123">
        <f>SUM(O31+O37+O42+O55)</f>
        <v>0</v>
      </c>
      <c r="P57" s="17"/>
      <c r="Q57" s="2"/>
      <c r="R57" s="70"/>
      <c r="S57" s="158"/>
    </row>
    <row r="58" spans="1:19" ht="9.75" customHeight="1">
      <c r="A58" s="7"/>
      <c r="B58" s="50"/>
      <c r="C58" s="50"/>
      <c r="D58" s="51"/>
      <c r="E58" s="51"/>
      <c r="F58" s="51"/>
      <c r="G58" s="51"/>
      <c r="H58" s="51"/>
      <c r="I58" s="51"/>
      <c r="J58" s="51"/>
      <c r="K58" s="51"/>
      <c r="L58" s="52"/>
      <c r="M58" s="51"/>
      <c r="N58" s="51"/>
      <c r="O58" s="2"/>
      <c r="P58" s="17"/>
      <c r="Q58" s="2"/>
      <c r="R58" s="70"/>
      <c r="S58" s="7"/>
    </row>
    <row r="59" spans="1:19" ht="18.75" customHeight="1">
      <c r="A59" s="8" t="s">
        <v>31</v>
      </c>
      <c r="B59" s="8" t="s">
        <v>144</v>
      </c>
      <c r="C59" s="53"/>
      <c r="D59" s="7"/>
      <c r="E59" s="8"/>
      <c r="F59" s="53"/>
      <c r="G59" s="53"/>
      <c r="H59" s="53" t="s">
        <v>145</v>
      </c>
      <c r="I59" s="8"/>
      <c r="J59" s="124">
        <v>0.15</v>
      </c>
      <c r="K59" s="8"/>
      <c r="L59" s="31"/>
      <c r="M59" s="8"/>
      <c r="N59" s="8"/>
      <c r="O59" s="134">
        <f>O57*J59</f>
        <v>0</v>
      </c>
      <c r="P59" s="4"/>
      <c r="Q59" s="2"/>
      <c r="R59" s="70"/>
      <c r="S59" s="7"/>
    </row>
    <row r="60" spans="1:19" s="38" customFormat="1" ht="18.75" customHeight="1" thickBot="1">
      <c r="A60" s="8" t="s">
        <v>142</v>
      </c>
      <c r="B60" s="54" t="s">
        <v>32</v>
      </c>
      <c r="C60" s="8"/>
      <c r="D60" s="54"/>
      <c r="E60" s="54"/>
      <c r="F60" s="8"/>
      <c r="G60" s="8"/>
      <c r="H60" s="8"/>
      <c r="I60" s="8"/>
      <c r="J60" s="8"/>
      <c r="K60" s="54"/>
      <c r="L60" s="139"/>
      <c r="M60" s="140"/>
      <c r="N60" s="140"/>
      <c r="O60" s="138">
        <f>O59+O57</f>
        <v>0</v>
      </c>
      <c r="P60" s="141"/>
      <c r="Q60" s="64"/>
      <c r="R60" s="145"/>
      <c r="S60" s="8"/>
    </row>
    <row r="61" spans="1:19" s="38" customFormat="1" ht="18.75" customHeight="1" thickTop="1">
      <c r="A61" s="8"/>
      <c r="B61" s="54"/>
      <c r="C61" s="8"/>
      <c r="D61" s="54"/>
      <c r="E61" s="54"/>
      <c r="F61" s="8"/>
      <c r="G61" s="8"/>
      <c r="H61" s="8"/>
      <c r="I61" s="8"/>
      <c r="J61" s="8"/>
      <c r="K61" s="54"/>
      <c r="L61" s="54"/>
      <c r="M61" s="54"/>
      <c r="N61" s="54"/>
      <c r="O61" s="137"/>
      <c r="P61" s="136"/>
      <c r="Q61" s="136"/>
      <c r="R61" s="145"/>
      <c r="S61" s="8"/>
    </row>
    <row r="62" spans="1:19" s="38" customFormat="1" ht="22.5" customHeight="1">
      <c r="A62" s="8"/>
      <c r="B62" s="164" t="s">
        <v>154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36"/>
      <c r="Q62" s="136"/>
      <c r="R62" s="145"/>
      <c r="S62" s="8"/>
    </row>
    <row r="63" spans="1:19" ht="15" customHeight="1">
      <c r="A63" s="7"/>
      <c r="B63" s="163" t="s">
        <v>152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46"/>
      <c r="Q63" s="1"/>
      <c r="R63" s="70"/>
      <c r="S63" s="7"/>
    </row>
    <row r="64" spans="1:19" ht="18.75" hidden="1" customHeight="1">
      <c r="A64" s="7"/>
      <c r="B64" s="7"/>
      <c r="C64" s="7"/>
      <c r="D64" s="7"/>
      <c r="E64" s="7"/>
      <c r="F64" s="8" t="s">
        <v>6</v>
      </c>
      <c r="G64" s="8"/>
      <c r="H64" s="8"/>
      <c r="I64" s="8"/>
      <c r="J64" s="7"/>
      <c r="K64" s="7"/>
      <c r="L64" s="7"/>
      <c r="M64" s="7"/>
      <c r="N64" s="7"/>
      <c r="O64" s="7"/>
      <c r="P64" s="7"/>
      <c r="Q64" s="7"/>
      <c r="R64" s="70"/>
      <c r="S64" s="7"/>
    </row>
    <row r="65" spans="1:19" ht="23.25" hidden="1" customHeight="1">
      <c r="A65" s="7"/>
      <c r="B65" s="7"/>
      <c r="C65" s="147" t="s">
        <v>6</v>
      </c>
      <c r="D65" s="7"/>
      <c r="E65" s="7"/>
      <c r="F65" s="7"/>
      <c r="G65" s="7"/>
      <c r="H65" s="7"/>
      <c r="I65" s="7"/>
      <c r="J65" s="8" t="s">
        <v>6</v>
      </c>
      <c r="K65" s="7"/>
      <c r="L65" s="7"/>
      <c r="M65" s="7"/>
      <c r="N65" s="7"/>
      <c r="O65" s="7"/>
      <c r="P65" s="7"/>
      <c r="Q65" s="7"/>
      <c r="R65" s="70"/>
      <c r="S65" s="7"/>
    </row>
    <row r="66" spans="1:19" ht="26.25" hidden="1" customHeight="1">
      <c r="A66" s="7"/>
      <c r="B66" s="7"/>
      <c r="C66" s="147" t="s">
        <v>33</v>
      </c>
      <c r="D66" s="7"/>
      <c r="E66" s="7"/>
      <c r="F66" s="148"/>
      <c r="G66" s="34"/>
      <c r="H66" s="148"/>
      <c r="I66" s="7"/>
      <c r="J66" s="7"/>
      <c r="K66" s="7"/>
      <c r="L66" s="7"/>
      <c r="M66" s="7"/>
      <c r="N66" s="7"/>
      <c r="O66" s="7"/>
      <c r="P66" s="7"/>
      <c r="Q66" s="7"/>
      <c r="R66" s="70"/>
      <c r="S66" s="7"/>
    </row>
    <row r="67" spans="1:19" ht="18" hidden="1" customHeight="1">
      <c r="A67" s="7"/>
      <c r="B67" s="7"/>
      <c r="C67" s="147" t="s">
        <v>34</v>
      </c>
      <c r="D67" s="7"/>
      <c r="E67" s="7"/>
      <c r="F67" s="148"/>
      <c r="G67" s="34"/>
      <c r="H67" s="148"/>
      <c r="I67" s="7"/>
      <c r="J67" s="7"/>
      <c r="K67" s="7"/>
      <c r="L67" s="7"/>
      <c r="M67" s="7"/>
      <c r="N67" s="7"/>
      <c r="O67" s="7"/>
      <c r="P67" s="7"/>
      <c r="Q67" s="7"/>
      <c r="R67" s="70"/>
      <c r="S67" s="7"/>
    </row>
    <row r="68" spans="1:19" ht="18.75" customHeight="1">
      <c r="A68" s="7"/>
      <c r="B68" s="7"/>
      <c r="C68" s="149"/>
      <c r="D68" s="7"/>
      <c r="E68" s="7"/>
      <c r="F68" s="148"/>
      <c r="G68" s="34"/>
      <c r="H68" s="148"/>
      <c r="I68" s="7"/>
      <c r="J68" s="149"/>
      <c r="K68" s="7"/>
      <c r="L68" s="7"/>
      <c r="M68" s="7"/>
      <c r="N68" s="7"/>
      <c r="O68" s="7"/>
      <c r="P68" s="7"/>
      <c r="Q68" s="7"/>
      <c r="R68" s="70"/>
      <c r="S68" s="7"/>
    </row>
    <row r="69" spans="1:19" ht="15.75" customHeight="1">
      <c r="A69" s="7"/>
      <c r="B69" s="7"/>
      <c r="C69" s="7"/>
      <c r="D69" s="7"/>
      <c r="E69" s="7"/>
      <c r="F69" s="148"/>
      <c r="G69" s="34"/>
      <c r="H69" s="148"/>
      <c r="I69" s="7"/>
      <c r="J69" s="7"/>
      <c r="K69" s="7"/>
      <c r="L69" s="7"/>
      <c r="M69" s="7"/>
      <c r="N69" s="7"/>
      <c r="O69" s="7"/>
      <c r="P69" s="7"/>
      <c r="Q69" s="7"/>
      <c r="R69" s="70"/>
      <c r="S69" s="7"/>
    </row>
    <row r="70" spans="1:19" ht="17.25" customHeight="1">
      <c r="A70" s="7"/>
      <c r="B70" s="7"/>
      <c r="C70" s="7"/>
      <c r="D70" s="7"/>
      <c r="E70" s="7"/>
      <c r="F70" s="148"/>
      <c r="G70" s="34"/>
      <c r="H70" s="148"/>
      <c r="I70" s="7"/>
      <c r="J70" s="7"/>
      <c r="K70" s="7"/>
      <c r="L70" s="7"/>
      <c r="M70" s="7"/>
      <c r="N70" s="7"/>
      <c r="O70" s="7"/>
      <c r="P70" s="7"/>
      <c r="Q70" s="7"/>
      <c r="R70" s="70"/>
      <c r="S70" s="7"/>
    </row>
    <row r="71" spans="1:19" ht="20.25" customHeight="1">
      <c r="A71" s="7"/>
      <c r="B71" s="7"/>
      <c r="C71" s="7"/>
      <c r="D71" s="7"/>
      <c r="E71" s="7"/>
      <c r="F71" s="148"/>
      <c r="G71" s="34"/>
      <c r="H71" s="148"/>
      <c r="I71" s="7"/>
      <c r="J71" s="7"/>
      <c r="K71" s="7"/>
      <c r="L71" s="7"/>
      <c r="M71" s="7"/>
      <c r="N71" s="7"/>
      <c r="O71" s="7"/>
      <c r="P71" s="7"/>
      <c r="Q71" s="7"/>
      <c r="R71" s="70"/>
      <c r="S71" s="7"/>
    </row>
    <row r="72" spans="1:19" ht="20.25" customHeight="1">
      <c r="A72" s="7"/>
      <c r="B72" s="7"/>
      <c r="C72" s="7"/>
      <c r="D72" s="7"/>
      <c r="E72" s="7"/>
      <c r="F72" s="148"/>
      <c r="G72" s="34"/>
      <c r="H72" s="148"/>
      <c r="I72" s="7"/>
      <c r="J72" s="7"/>
      <c r="K72" s="7"/>
      <c r="L72" s="7"/>
      <c r="M72" s="7"/>
      <c r="N72" s="7"/>
      <c r="O72" s="7"/>
      <c r="P72" s="7"/>
      <c r="Q72" s="7"/>
      <c r="R72" s="70"/>
      <c r="S72" s="7"/>
    </row>
    <row r="73" spans="1:19" ht="27" customHeight="1">
      <c r="A73" s="7"/>
      <c r="B73" s="7"/>
      <c r="C73" s="7"/>
      <c r="D73" s="7"/>
      <c r="E73" s="7"/>
      <c r="F73" s="148"/>
      <c r="G73" s="34"/>
      <c r="H73" s="148"/>
      <c r="I73" s="7"/>
      <c r="J73" s="7"/>
      <c r="K73" s="7"/>
      <c r="L73" s="7"/>
      <c r="M73" s="7"/>
      <c r="N73" s="7"/>
      <c r="O73" s="7"/>
      <c r="P73" s="7"/>
      <c r="Q73" s="7"/>
      <c r="R73" s="70"/>
      <c r="S73" s="7"/>
    </row>
    <row r="74" spans="1:19" ht="20.25" customHeight="1">
      <c r="A74" s="7"/>
      <c r="B74" s="7"/>
      <c r="C74" s="7"/>
      <c r="D74" s="7"/>
      <c r="E74" s="7"/>
      <c r="F74" s="148"/>
      <c r="G74" s="34"/>
      <c r="H74" s="148"/>
      <c r="I74" s="34"/>
      <c r="J74" s="7"/>
      <c r="K74" s="7"/>
      <c r="L74" s="7"/>
      <c r="M74" s="7"/>
      <c r="N74" s="7"/>
      <c r="O74" s="7"/>
      <c r="P74" s="7"/>
      <c r="Q74" s="7"/>
      <c r="R74" s="70"/>
      <c r="S74" s="7"/>
    </row>
    <row r="75" spans="1:19">
      <c r="A75" s="7"/>
      <c r="B75" s="7"/>
      <c r="C75" s="7"/>
      <c r="D75" s="7"/>
      <c r="E75" s="7"/>
      <c r="F75" s="148"/>
      <c r="G75" s="34"/>
      <c r="H75" s="148"/>
      <c r="I75" s="7"/>
      <c r="J75" s="7"/>
      <c r="K75" s="7"/>
      <c r="L75" s="7"/>
      <c r="M75" s="7"/>
      <c r="N75" s="7"/>
      <c r="O75" s="7"/>
      <c r="P75" s="7"/>
      <c r="Q75" s="7"/>
      <c r="R75" s="70"/>
      <c r="S75" s="7"/>
    </row>
    <row r="76" spans="1:19">
      <c r="A76" s="7"/>
      <c r="Q76" s="7"/>
    </row>
    <row r="77" spans="1:19">
      <c r="A77" s="7"/>
    </row>
    <row r="78" spans="1:19">
      <c r="A78" s="7"/>
    </row>
  </sheetData>
  <sheetProtection insertColumns="0" insertRows="0" selectLockedCells="1"/>
  <mergeCells count="18">
    <mergeCell ref="D50:J50"/>
    <mergeCell ref="D48:J48"/>
    <mergeCell ref="B33:F33"/>
    <mergeCell ref="B26:F26"/>
    <mergeCell ref="A1:Q1"/>
    <mergeCell ref="A2:Q2"/>
    <mergeCell ref="A3:Q3"/>
    <mergeCell ref="C35:J35"/>
    <mergeCell ref="D51:J51"/>
    <mergeCell ref="M9:O9"/>
    <mergeCell ref="B63:O63"/>
    <mergeCell ref="B62:O62"/>
    <mergeCell ref="C36:J36"/>
    <mergeCell ref="C14:D14"/>
    <mergeCell ref="C34:J34"/>
    <mergeCell ref="D54:J54"/>
    <mergeCell ref="D49:J49"/>
    <mergeCell ref="C13:D13"/>
  </mergeCells>
  <phoneticPr fontId="0" type="noConversion"/>
  <conditionalFormatting sqref="M19">
    <cfRule type="expression" dxfId="12" priority="2" stopIfTrue="1">
      <formula>OR($M$19&gt;$C$19*12, AND(ISBLANK($C$19)=1, $M$19&gt;0))</formula>
    </cfRule>
  </conditionalFormatting>
  <conditionalFormatting sqref="M20">
    <cfRule type="expression" dxfId="11" priority="3" stopIfTrue="1">
      <formula>OR($M$20&gt;$C$20*12, AND(ISBLANK($C$20)=1, $M$20&gt;0))</formula>
    </cfRule>
  </conditionalFormatting>
  <conditionalFormatting sqref="M21">
    <cfRule type="expression" dxfId="10" priority="4" stopIfTrue="1">
      <formula>OR($M$21&gt;$C$21*12, AND(ISBLANK($C$21)=1, $M$21&gt;0))</formula>
    </cfRule>
  </conditionalFormatting>
  <conditionalFormatting sqref="O34:O37">
    <cfRule type="cellIs" priority="31" stopIfTrue="1" operator="equal">
      <formula>0</formula>
    </cfRule>
    <cfRule type="cellIs" dxfId="9" priority="32" stopIfTrue="1" operator="lessThan">
      <formula>5000</formula>
    </cfRule>
  </conditionalFormatting>
  <printOptions horizontalCentered="1"/>
  <pageMargins left="0.7" right="0.7" top="0.75" bottom="0.75" header="0.3" footer="0.3"/>
  <pageSetup scale="67" orientation="portrait" r:id="rId1"/>
  <headerFooter alignWithMargins="0"/>
  <ignoredErrors>
    <ignoredError sqref="B45:B47 B13:B15 B19:B21 B53:B54" numberStoredAsText="1"/>
    <ignoredError sqref="O36:O37 O40:O41" unlockedFormula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75"/>
  <sheetViews>
    <sheetView topLeftCell="A7" zoomScaleNormal="100" workbookViewId="0">
      <selection activeCell="A34" sqref="A34"/>
    </sheetView>
  </sheetViews>
  <sheetFormatPr defaultColWidth="11.42578125" defaultRowHeight="12"/>
  <cols>
    <col min="1" max="1" width="11.7109375" bestFit="1" customWidth="1"/>
    <col min="2" max="2" width="11.42578125" customWidth="1"/>
    <col min="3" max="3" width="16.42578125" customWidth="1"/>
    <col min="4" max="4" width="1.85546875" customWidth="1"/>
    <col min="5" max="7" width="11.42578125" customWidth="1"/>
    <col min="8" max="8" width="14" customWidth="1"/>
    <col min="9" max="9" width="2.28515625" customWidth="1"/>
    <col min="10" max="12" width="11.42578125" customWidth="1"/>
    <col min="13" max="13" width="7" customWidth="1"/>
    <col min="14" max="14" width="9.28515625" customWidth="1"/>
  </cols>
  <sheetData>
    <row r="1" spans="1:1">
      <c r="A1" t="s">
        <v>41</v>
      </c>
    </row>
    <row r="2" spans="1:1">
      <c r="A2" t="s">
        <v>48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49</v>
      </c>
    </row>
    <row r="8" spans="1:1">
      <c r="A8" t="s">
        <v>46</v>
      </c>
    </row>
    <row r="9" spans="1:1">
      <c r="A9" t="s">
        <v>47</v>
      </c>
    </row>
    <row r="10" spans="1:1">
      <c r="A10" t="s">
        <v>121</v>
      </c>
    </row>
    <row r="11" spans="1:1">
      <c r="A11" s="66" t="s">
        <v>94</v>
      </c>
    </row>
    <row r="12" spans="1:1">
      <c r="A12" s="96">
        <v>38234</v>
      </c>
    </row>
    <row r="13" spans="1:1">
      <c r="A13" s="76" t="s">
        <v>70</v>
      </c>
    </row>
    <row r="14" spans="1:1">
      <c r="A14" s="76" t="s">
        <v>71</v>
      </c>
    </row>
    <row r="15" spans="1:1">
      <c r="A15" s="76" t="s">
        <v>87</v>
      </c>
    </row>
    <row r="16" spans="1:1">
      <c r="A16" s="76" t="s">
        <v>88</v>
      </c>
    </row>
    <row r="17" spans="1:1">
      <c r="A17" s="76" t="s">
        <v>92</v>
      </c>
    </row>
    <row r="18" spans="1:1">
      <c r="A18" s="96">
        <v>38236</v>
      </c>
    </row>
    <row r="19" spans="1:1">
      <c r="A19" s="75" t="s">
        <v>95</v>
      </c>
    </row>
    <row r="20" spans="1:1">
      <c r="A20" s="75" t="s">
        <v>97</v>
      </c>
    </row>
    <row r="21" spans="1:1">
      <c r="A21" s="75" t="s">
        <v>98</v>
      </c>
    </row>
    <row r="22" spans="1:1">
      <c r="A22" s="75" t="s">
        <v>99</v>
      </c>
    </row>
    <row r="23" spans="1:1">
      <c r="A23" s="75" t="s">
        <v>100</v>
      </c>
    </row>
    <row r="24" spans="1:1">
      <c r="A24" s="75" t="s">
        <v>103</v>
      </c>
    </row>
    <row r="25" spans="1:1">
      <c r="A25" s="75" t="s">
        <v>113</v>
      </c>
    </row>
    <row r="26" spans="1:1">
      <c r="A26" s="75" t="s">
        <v>108</v>
      </c>
    </row>
    <row r="27" spans="1:1">
      <c r="A27" s="75" t="s">
        <v>109</v>
      </c>
    </row>
    <row r="28" spans="1:1">
      <c r="A28" s="75" t="s">
        <v>111</v>
      </c>
    </row>
    <row r="29" spans="1:1">
      <c r="A29" s="75" t="s">
        <v>112</v>
      </c>
    </row>
    <row r="30" spans="1:1">
      <c r="A30" s="75" t="s">
        <v>115</v>
      </c>
    </row>
    <row r="31" spans="1:1">
      <c r="A31" s="75" t="s">
        <v>116</v>
      </c>
    </row>
    <row r="32" spans="1:1">
      <c r="A32" s="75" t="s">
        <v>122</v>
      </c>
    </row>
    <row r="33" spans="1:10">
      <c r="A33" s="75" t="s">
        <v>127</v>
      </c>
    </row>
    <row r="34" spans="1:10">
      <c r="A34" s="75" t="s">
        <v>126</v>
      </c>
    </row>
    <row r="35" spans="1:10">
      <c r="A35" s="75"/>
    </row>
    <row r="36" spans="1:10">
      <c r="A36" t="s">
        <v>93</v>
      </c>
    </row>
    <row r="37" spans="1:10" ht="15">
      <c r="A37" s="74" t="s">
        <v>91</v>
      </c>
    </row>
    <row r="38" spans="1:10">
      <c r="A38" s="66" t="s">
        <v>50</v>
      </c>
    </row>
    <row r="39" spans="1:10">
      <c r="A39" s="67" t="s">
        <v>59</v>
      </c>
    </row>
    <row r="40" spans="1:10">
      <c r="A40" s="67" t="s">
        <v>60</v>
      </c>
    </row>
    <row r="41" spans="1:10">
      <c r="A41" s="67" t="s">
        <v>68</v>
      </c>
    </row>
    <row r="42" spans="1:10">
      <c r="A42" s="67" t="s">
        <v>61</v>
      </c>
    </row>
    <row r="43" spans="1:10">
      <c r="A43" s="67" t="s">
        <v>62</v>
      </c>
    </row>
    <row r="44" spans="1:10">
      <c r="A44" s="67" t="s">
        <v>58</v>
      </c>
    </row>
    <row r="45" spans="1:10">
      <c r="A45" s="68" t="s">
        <v>55</v>
      </c>
      <c r="B45" t="s">
        <v>63</v>
      </c>
      <c r="E45" t="s">
        <v>64</v>
      </c>
      <c r="J45" t="s">
        <v>65</v>
      </c>
    </row>
    <row r="46" spans="1:10">
      <c r="A46" s="68" t="s">
        <v>51</v>
      </c>
      <c r="B46" t="s">
        <v>63</v>
      </c>
      <c r="E46" t="s">
        <v>64</v>
      </c>
      <c r="J46" t="s">
        <v>65</v>
      </c>
    </row>
    <row r="47" spans="1:10">
      <c r="A47" s="68" t="s">
        <v>52</v>
      </c>
      <c r="B47" t="s">
        <v>63</v>
      </c>
      <c r="E47" t="s">
        <v>64</v>
      </c>
      <c r="J47" t="s">
        <v>65</v>
      </c>
    </row>
    <row r="48" spans="1:10">
      <c r="A48" s="68" t="s">
        <v>53</v>
      </c>
      <c r="B48" t="s">
        <v>63</v>
      </c>
      <c r="E48" t="s">
        <v>64</v>
      </c>
      <c r="J48" t="s">
        <v>65</v>
      </c>
    </row>
    <row r="49" spans="1:10">
      <c r="A49" s="68" t="s">
        <v>54</v>
      </c>
      <c r="B49" t="s">
        <v>63</v>
      </c>
      <c r="E49" t="s">
        <v>64</v>
      </c>
      <c r="J49" t="s">
        <v>65</v>
      </c>
    </row>
    <row r="50" spans="1:10">
      <c r="A50" s="67" t="s">
        <v>72</v>
      </c>
    </row>
    <row r="51" spans="1:10">
      <c r="A51" s="66" t="s">
        <v>66</v>
      </c>
    </row>
    <row r="52" spans="1:10">
      <c r="A52" s="67" t="s">
        <v>59</v>
      </c>
    </row>
    <row r="53" spans="1:10">
      <c r="A53" s="67" t="s">
        <v>60</v>
      </c>
    </row>
    <row r="54" spans="1:10">
      <c r="A54" s="67" t="s">
        <v>68</v>
      </c>
    </row>
    <row r="55" spans="1:10">
      <c r="A55" s="67" t="s">
        <v>56</v>
      </c>
    </row>
    <row r="56" spans="1:10">
      <c r="A56" s="67" t="s">
        <v>57</v>
      </c>
    </row>
    <row r="57" spans="1:10">
      <c r="A57" s="67" t="s">
        <v>67</v>
      </c>
    </row>
    <row r="58" spans="1:10">
      <c r="A58" s="68" t="s">
        <v>55</v>
      </c>
      <c r="B58" t="s">
        <v>63</v>
      </c>
      <c r="E58" t="s">
        <v>69</v>
      </c>
      <c r="J58" t="s">
        <v>73</v>
      </c>
    </row>
    <row r="59" spans="1:10">
      <c r="A59" s="68" t="s">
        <v>51</v>
      </c>
      <c r="B59" t="s">
        <v>63</v>
      </c>
      <c r="E59" t="s">
        <v>69</v>
      </c>
      <c r="J59" t="s">
        <v>73</v>
      </c>
    </row>
    <row r="60" spans="1:10">
      <c r="A60" s="68" t="s">
        <v>52</v>
      </c>
      <c r="B60" t="s">
        <v>63</v>
      </c>
      <c r="E60" t="s">
        <v>69</v>
      </c>
      <c r="J60" t="s">
        <v>73</v>
      </c>
    </row>
    <row r="61" spans="1:10">
      <c r="A61" s="68" t="s">
        <v>53</v>
      </c>
      <c r="B61" t="s">
        <v>63</v>
      </c>
      <c r="E61" t="s">
        <v>69</v>
      </c>
      <c r="J61" t="s">
        <v>73</v>
      </c>
    </row>
    <row r="62" spans="1:10">
      <c r="A62" s="68" t="s">
        <v>54</v>
      </c>
      <c r="B62" t="s">
        <v>63</v>
      </c>
      <c r="E62" t="s">
        <v>69</v>
      </c>
      <c r="J62" t="s">
        <v>73</v>
      </c>
    </row>
    <row r="63" spans="1:10">
      <c r="A63" s="67" t="s">
        <v>72</v>
      </c>
    </row>
    <row r="64" spans="1:10">
      <c r="A64" s="66" t="s">
        <v>74</v>
      </c>
    </row>
    <row r="65" spans="1:15">
      <c r="A65" s="67" t="s">
        <v>60</v>
      </c>
    </row>
    <row r="66" spans="1:15">
      <c r="A66" s="67" t="s">
        <v>75</v>
      </c>
    </row>
    <row r="67" spans="1:15">
      <c r="A67" s="68" t="s">
        <v>55</v>
      </c>
      <c r="B67" s="66" t="s">
        <v>33</v>
      </c>
    </row>
    <row r="68" spans="1:15">
      <c r="A68" s="68" t="s">
        <v>51</v>
      </c>
      <c r="B68" s="66" t="s">
        <v>33</v>
      </c>
    </row>
    <row r="69" spans="1:15">
      <c r="A69" s="68" t="s">
        <v>52</v>
      </c>
      <c r="B69" s="66" t="s">
        <v>33</v>
      </c>
    </row>
    <row r="70" spans="1:15">
      <c r="A70" s="68" t="s">
        <v>53</v>
      </c>
      <c r="B70" s="66" t="s">
        <v>33</v>
      </c>
    </row>
    <row r="71" spans="1:15">
      <c r="A71" s="68" t="s">
        <v>54</v>
      </c>
      <c r="B71" s="66" t="s">
        <v>33</v>
      </c>
    </row>
    <row r="72" spans="1:15">
      <c r="A72" s="67" t="s">
        <v>76</v>
      </c>
    </row>
    <row r="73" spans="1:15">
      <c r="A73" s="69" t="s">
        <v>82</v>
      </c>
    </row>
    <row r="74" spans="1:15">
      <c r="A74" s="67" t="s">
        <v>60</v>
      </c>
    </row>
    <row r="75" spans="1:15">
      <c r="A75" s="67" t="s">
        <v>79</v>
      </c>
    </row>
    <row r="76" spans="1:15">
      <c r="A76" s="68" t="s">
        <v>55</v>
      </c>
      <c r="B76" t="s">
        <v>77</v>
      </c>
      <c r="G76" t="s">
        <v>78</v>
      </c>
      <c r="O76" t="s">
        <v>83</v>
      </c>
    </row>
    <row r="77" spans="1:15">
      <c r="A77" s="68" t="s">
        <v>51</v>
      </c>
      <c r="B77" t="s">
        <v>77</v>
      </c>
      <c r="G77" t="s">
        <v>78</v>
      </c>
    </row>
    <row r="78" spans="1:15">
      <c r="A78" s="68" t="s">
        <v>52</v>
      </c>
      <c r="B78" t="s">
        <v>77</v>
      </c>
      <c r="G78" t="s">
        <v>78</v>
      </c>
    </row>
    <row r="79" spans="1:15">
      <c r="A79" s="68" t="s">
        <v>53</v>
      </c>
      <c r="B79" t="s">
        <v>77</v>
      </c>
      <c r="G79" t="s">
        <v>78</v>
      </c>
    </row>
    <row r="80" spans="1:15">
      <c r="A80" s="68" t="s">
        <v>54</v>
      </c>
      <c r="B80" t="s">
        <v>77</v>
      </c>
      <c r="G80" t="s">
        <v>78</v>
      </c>
    </row>
    <row r="81" spans="1:7">
      <c r="A81" s="67" t="s">
        <v>14</v>
      </c>
    </row>
    <row r="82" spans="1:7">
      <c r="A82" s="68" t="s">
        <v>55</v>
      </c>
      <c r="B82" t="s">
        <v>80</v>
      </c>
      <c r="G82" t="s">
        <v>81</v>
      </c>
    </row>
    <row r="83" spans="1:7">
      <c r="A83" s="68" t="s">
        <v>51</v>
      </c>
      <c r="B83" t="s">
        <v>80</v>
      </c>
      <c r="G83" t="s">
        <v>81</v>
      </c>
    </row>
    <row r="84" spans="1:7">
      <c r="A84" s="68" t="s">
        <v>52</v>
      </c>
      <c r="B84" t="s">
        <v>80</v>
      </c>
      <c r="G84" t="s">
        <v>81</v>
      </c>
    </row>
    <row r="85" spans="1:7">
      <c r="A85" s="68" t="s">
        <v>53</v>
      </c>
      <c r="B85" t="s">
        <v>80</v>
      </c>
      <c r="G85" t="s">
        <v>81</v>
      </c>
    </row>
    <row r="86" spans="1:7">
      <c r="A86" s="68" t="s">
        <v>54</v>
      </c>
      <c r="B86" t="s">
        <v>80</v>
      </c>
      <c r="G86" t="s">
        <v>81</v>
      </c>
    </row>
    <row r="87" spans="1:7">
      <c r="A87" s="67" t="s">
        <v>84</v>
      </c>
    </row>
    <row r="88" spans="1:7">
      <c r="A88" s="68" t="s">
        <v>55</v>
      </c>
      <c r="B88" s="66" t="s">
        <v>33</v>
      </c>
    </row>
    <row r="89" spans="1:7">
      <c r="A89" s="68" t="s">
        <v>51</v>
      </c>
      <c r="B89" s="66" t="s">
        <v>33</v>
      </c>
    </row>
    <row r="90" spans="1:7">
      <c r="A90" s="68" t="s">
        <v>52</v>
      </c>
      <c r="B90" s="66" t="s">
        <v>33</v>
      </c>
    </row>
    <row r="91" spans="1:7">
      <c r="A91" s="68" t="s">
        <v>53</v>
      </c>
      <c r="B91" s="66" t="s">
        <v>33</v>
      </c>
    </row>
    <row r="92" spans="1:7">
      <c r="A92" s="68" t="s">
        <v>54</v>
      </c>
      <c r="B92" s="66" t="s">
        <v>33</v>
      </c>
    </row>
    <row r="93" spans="1:7">
      <c r="A93" s="67" t="s">
        <v>86</v>
      </c>
      <c r="B93" s="66"/>
    </row>
    <row r="94" spans="1:7">
      <c r="A94" s="73" t="s">
        <v>39</v>
      </c>
    </row>
    <row r="95" spans="1:7">
      <c r="A95" s="67" t="s">
        <v>59</v>
      </c>
    </row>
    <row r="96" spans="1:7">
      <c r="A96" s="67" t="s">
        <v>60</v>
      </c>
    </row>
    <row r="97" spans="1:2">
      <c r="A97" s="67" t="s">
        <v>85</v>
      </c>
    </row>
    <row r="98" spans="1:2">
      <c r="A98" s="68" t="s">
        <v>55</v>
      </c>
      <c r="B98" s="66" t="s">
        <v>33</v>
      </c>
    </row>
    <row r="99" spans="1:2">
      <c r="A99" s="68" t="s">
        <v>51</v>
      </c>
      <c r="B99" s="66" t="s">
        <v>33</v>
      </c>
    </row>
    <row r="100" spans="1:2">
      <c r="A100" s="68" t="s">
        <v>52</v>
      </c>
      <c r="B100" s="66" t="s">
        <v>33</v>
      </c>
    </row>
    <row r="101" spans="1:2">
      <c r="A101" s="68" t="s">
        <v>53</v>
      </c>
      <c r="B101" s="66" t="s">
        <v>33</v>
      </c>
    </row>
    <row r="102" spans="1:2">
      <c r="A102" s="68" t="s">
        <v>54</v>
      </c>
      <c r="B102" s="66" t="s">
        <v>33</v>
      </c>
    </row>
    <row r="103" spans="1:2">
      <c r="A103" s="67" t="s">
        <v>86</v>
      </c>
    </row>
    <row r="104" spans="1:2">
      <c r="A104" s="66" t="s">
        <v>89</v>
      </c>
    </row>
    <row r="105" spans="1:2">
      <c r="A105" s="67" t="s">
        <v>59</v>
      </c>
    </row>
    <row r="106" spans="1:2">
      <c r="A106" s="67" t="s">
        <v>86</v>
      </c>
      <c r="B106" s="66"/>
    </row>
    <row r="107" spans="1:2">
      <c r="A107" s="66" t="s">
        <v>90</v>
      </c>
    </row>
    <row r="108" spans="1:2">
      <c r="A108" s="67" t="s">
        <v>59</v>
      </c>
    </row>
    <row r="109" spans="1:2">
      <c r="A109" s="67" t="s">
        <v>60</v>
      </c>
    </row>
    <row r="110" spans="1:2">
      <c r="A110" s="67" t="s">
        <v>96</v>
      </c>
    </row>
    <row r="111" spans="1:2">
      <c r="A111" s="68" t="s">
        <v>55</v>
      </c>
      <c r="B111" s="66" t="s">
        <v>33</v>
      </c>
    </row>
    <row r="112" spans="1:2">
      <c r="A112" s="68" t="s">
        <v>51</v>
      </c>
      <c r="B112" s="66" t="s">
        <v>33</v>
      </c>
    </row>
    <row r="113" spans="1:2">
      <c r="A113" s="68" t="s">
        <v>52</v>
      </c>
      <c r="B113" s="66" t="s">
        <v>33</v>
      </c>
    </row>
    <row r="114" spans="1:2">
      <c r="A114" s="68" t="s">
        <v>53</v>
      </c>
      <c r="B114" s="66" t="s">
        <v>33</v>
      </c>
    </row>
    <row r="115" spans="1:2">
      <c r="A115" s="68" t="s">
        <v>54</v>
      </c>
      <c r="B115" s="66" t="s">
        <v>33</v>
      </c>
    </row>
    <row r="116" spans="1:2">
      <c r="A116" s="66" t="s">
        <v>101</v>
      </c>
    </row>
    <row r="117" spans="1:2">
      <c r="A117" s="67" t="s">
        <v>59</v>
      </c>
    </row>
    <row r="118" spans="1:2">
      <c r="A118" s="67" t="s">
        <v>60</v>
      </c>
    </row>
    <row r="119" spans="1:2">
      <c r="A119" s="67" t="s">
        <v>102</v>
      </c>
    </row>
    <row r="120" spans="1:2">
      <c r="A120" s="68" t="s">
        <v>55</v>
      </c>
      <c r="B120" s="66" t="s">
        <v>33</v>
      </c>
    </row>
    <row r="121" spans="1:2">
      <c r="A121" s="68" t="s">
        <v>51</v>
      </c>
      <c r="B121" s="66" t="s">
        <v>33</v>
      </c>
    </row>
    <row r="122" spans="1:2">
      <c r="A122" s="68" t="s">
        <v>52</v>
      </c>
      <c r="B122" s="66" t="s">
        <v>33</v>
      </c>
    </row>
    <row r="123" spans="1:2">
      <c r="A123" s="68" t="s">
        <v>53</v>
      </c>
      <c r="B123" s="66" t="s">
        <v>33</v>
      </c>
    </row>
    <row r="124" spans="1:2">
      <c r="A124" s="68" t="s">
        <v>54</v>
      </c>
      <c r="B124" s="66" t="s">
        <v>33</v>
      </c>
    </row>
    <row r="125" spans="1:2">
      <c r="A125" s="67" t="s">
        <v>107</v>
      </c>
    </row>
    <row r="126" spans="1:2">
      <c r="A126" s="68" t="s">
        <v>55</v>
      </c>
      <c r="B126" s="66" t="s">
        <v>33</v>
      </c>
    </row>
    <row r="127" spans="1:2">
      <c r="A127" s="68" t="s">
        <v>51</v>
      </c>
      <c r="B127" s="66" t="s">
        <v>33</v>
      </c>
    </row>
    <row r="128" spans="1:2">
      <c r="A128" s="68" t="s">
        <v>52</v>
      </c>
      <c r="B128" s="66" t="s">
        <v>33</v>
      </c>
    </row>
    <row r="129" spans="1:2">
      <c r="A129" s="68" t="s">
        <v>53</v>
      </c>
      <c r="B129" s="66" t="s">
        <v>33</v>
      </c>
    </row>
    <row r="130" spans="1:2">
      <c r="A130" s="68" t="s">
        <v>54</v>
      </c>
      <c r="B130" s="66" t="s">
        <v>33</v>
      </c>
    </row>
    <row r="131" spans="1:2">
      <c r="A131" s="67" t="s">
        <v>72</v>
      </c>
    </row>
    <row r="132" spans="1:2">
      <c r="A132" s="66" t="s">
        <v>104</v>
      </c>
    </row>
    <row r="133" spans="1:2">
      <c r="A133" s="67" t="s">
        <v>59</v>
      </c>
    </row>
    <row r="134" spans="1:2">
      <c r="A134" s="67" t="s">
        <v>60</v>
      </c>
    </row>
    <row r="135" spans="1:2">
      <c r="A135" s="67" t="s">
        <v>106</v>
      </c>
    </row>
    <row r="136" spans="1:2">
      <c r="A136" s="68" t="s">
        <v>55</v>
      </c>
      <c r="B136" s="66" t="s">
        <v>33</v>
      </c>
    </row>
    <row r="137" spans="1:2">
      <c r="A137" s="68" t="s">
        <v>51</v>
      </c>
      <c r="B137" s="66" t="s">
        <v>33</v>
      </c>
    </row>
    <row r="138" spans="1:2">
      <c r="A138" s="68" t="s">
        <v>52</v>
      </c>
      <c r="B138" s="66" t="s">
        <v>33</v>
      </c>
    </row>
    <row r="139" spans="1:2">
      <c r="A139" s="68" t="s">
        <v>53</v>
      </c>
      <c r="B139" s="66" t="s">
        <v>33</v>
      </c>
    </row>
    <row r="140" spans="1:2">
      <c r="A140" s="68" t="s">
        <v>54</v>
      </c>
      <c r="B140" s="66" t="s">
        <v>33</v>
      </c>
    </row>
    <row r="141" spans="1:2">
      <c r="A141" s="67" t="s">
        <v>105</v>
      </c>
    </row>
    <row r="142" spans="1:2">
      <c r="A142" s="68" t="s">
        <v>55</v>
      </c>
      <c r="B142" s="66" t="s">
        <v>33</v>
      </c>
    </row>
    <row r="143" spans="1:2">
      <c r="A143" s="68" t="s">
        <v>51</v>
      </c>
      <c r="B143" s="66" t="s">
        <v>33</v>
      </c>
    </row>
    <row r="144" spans="1:2">
      <c r="A144" s="68" t="s">
        <v>52</v>
      </c>
      <c r="B144" s="66" t="s">
        <v>33</v>
      </c>
    </row>
    <row r="145" spans="1:2">
      <c r="A145" s="68" t="s">
        <v>53</v>
      </c>
      <c r="B145" s="66" t="s">
        <v>33</v>
      </c>
    </row>
    <row r="146" spans="1:2">
      <c r="A146" s="68" t="s">
        <v>54</v>
      </c>
      <c r="B146" s="66" t="s">
        <v>33</v>
      </c>
    </row>
    <row r="147" spans="1:2">
      <c r="A147" s="67" t="s">
        <v>72</v>
      </c>
    </row>
    <row r="148" spans="1:2">
      <c r="A148" s="66" t="s">
        <v>110</v>
      </c>
    </row>
    <row r="149" spans="1:2">
      <c r="A149" s="67" t="s">
        <v>60</v>
      </c>
    </row>
    <row r="150" spans="1:2">
      <c r="A150" s="67" t="s">
        <v>114</v>
      </c>
    </row>
    <row r="151" spans="1:2">
      <c r="A151" s="68" t="s">
        <v>55</v>
      </c>
      <c r="B151" s="66" t="s">
        <v>33</v>
      </c>
    </row>
    <row r="152" spans="1:2">
      <c r="A152" s="68" t="s">
        <v>51</v>
      </c>
      <c r="B152" s="66" t="s">
        <v>33</v>
      </c>
    </row>
    <row r="153" spans="1:2">
      <c r="A153" s="68" t="s">
        <v>52</v>
      </c>
      <c r="B153" s="66" t="s">
        <v>33</v>
      </c>
    </row>
    <row r="154" spans="1:2">
      <c r="A154" s="68" t="s">
        <v>53</v>
      </c>
      <c r="B154" s="66" t="s">
        <v>33</v>
      </c>
    </row>
    <row r="155" spans="1:2">
      <c r="A155" s="68" t="s">
        <v>54</v>
      </c>
      <c r="B155" s="66" t="s">
        <v>33</v>
      </c>
    </row>
    <row r="156" spans="1:2">
      <c r="A156" s="67" t="s">
        <v>72</v>
      </c>
    </row>
    <row r="157" spans="1:2">
      <c r="A157" s="66" t="s">
        <v>117</v>
      </c>
    </row>
    <row r="158" spans="1:2">
      <c r="A158" s="67" t="s">
        <v>59</v>
      </c>
    </row>
    <row r="159" spans="1:2">
      <c r="A159" s="67" t="s">
        <v>60</v>
      </c>
    </row>
    <row r="160" spans="1:2">
      <c r="A160" s="67" t="s">
        <v>118</v>
      </c>
    </row>
    <row r="161" spans="1:5">
      <c r="A161" s="68" t="s">
        <v>55</v>
      </c>
      <c r="B161" s="76" t="s">
        <v>119</v>
      </c>
      <c r="C161" t="s">
        <v>120</v>
      </c>
      <c r="E161" t="s">
        <v>123</v>
      </c>
    </row>
    <row r="162" spans="1:5">
      <c r="A162" s="68" t="s">
        <v>51</v>
      </c>
      <c r="B162" s="76" t="s">
        <v>119</v>
      </c>
      <c r="C162" t="s">
        <v>120</v>
      </c>
      <c r="E162" t="s">
        <v>123</v>
      </c>
    </row>
    <row r="163" spans="1:5">
      <c r="A163" s="68" t="s">
        <v>52</v>
      </c>
      <c r="B163" s="76" t="s">
        <v>119</v>
      </c>
      <c r="C163" t="s">
        <v>120</v>
      </c>
      <c r="E163" t="s">
        <v>123</v>
      </c>
    </row>
    <row r="164" spans="1:5">
      <c r="A164" s="68" t="s">
        <v>53</v>
      </c>
      <c r="B164" s="76" t="s">
        <v>119</v>
      </c>
      <c r="C164" t="s">
        <v>120</v>
      </c>
      <c r="E164" t="s">
        <v>123</v>
      </c>
    </row>
    <row r="165" spans="1:5">
      <c r="A165" s="68" t="s">
        <v>54</v>
      </c>
      <c r="B165" s="76" t="s">
        <v>119</v>
      </c>
      <c r="C165" t="s">
        <v>120</v>
      </c>
      <c r="E165" t="s">
        <v>123</v>
      </c>
    </row>
    <row r="166" spans="1:5">
      <c r="A166" s="67" t="s">
        <v>72</v>
      </c>
    </row>
    <row r="167" spans="1:5">
      <c r="A167" s="66" t="s">
        <v>124</v>
      </c>
    </row>
    <row r="168" spans="1:5">
      <c r="A168" s="67" t="s">
        <v>60</v>
      </c>
    </row>
    <row r="169" spans="1:5">
      <c r="A169" s="67" t="s">
        <v>125</v>
      </c>
    </row>
    <row r="170" spans="1:5">
      <c r="A170" s="68" t="s">
        <v>55</v>
      </c>
      <c r="B170" s="66" t="s">
        <v>33</v>
      </c>
    </row>
    <row r="171" spans="1:5">
      <c r="A171" s="68" t="s">
        <v>51</v>
      </c>
      <c r="B171" s="66" t="s">
        <v>33</v>
      </c>
    </row>
    <row r="172" spans="1:5">
      <c r="A172" s="68" t="s">
        <v>52</v>
      </c>
      <c r="B172" s="66" t="s">
        <v>33</v>
      </c>
    </row>
    <row r="173" spans="1:5">
      <c r="A173" s="68" t="s">
        <v>53</v>
      </c>
      <c r="B173" s="66" t="s">
        <v>33</v>
      </c>
    </row>
    <row r="174" spans="1:5">
      <c r="A174" s="68" t="s">
        <v>54</v>
      </c>
      <c r="B174" s="66" t="s">
        <v>33</v>
      </c>
    </row>
    <row r="175" spans="1:5">
      <c r="A175" s="67" t="s">
        <v>72</v>
      </c>
    </row>
  </sheetData>
  <phoneticPr fontId="0" type="noConversion"/>
  <pageMargins left="0.75" right="0.75" top="1" bottom="1" header="0.5" footer="0.5"/>
  <pageSetup scale="7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Change Notes</vt:lpstr>
      <vt:lpstr>Budget!Print_Area</vt:lpstr>
      <vt:lpstr>'Change Notes'!Print_Area</vt:lpstr>
    </vt:vector>
  </TitlesOfParts>
  <Company>The University of Texas, Austin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Sponsored Projects</dc:creator>
  <cp:lastModifiedBy>RoseAnna Goewey</cp:lastModifiedBy>
  <cp:lastPrinted>2022-03-31T18:28:49Z</cp:lastPrinted>
  <dcterms:created xsi:type="dcterms:W3CDTF">2002-06-14T19:57:43Z</dcterms:created>
  <dcterms:modified xsi:type="dcterms:W3CDTF">2023-11-15T20:12:50Z</dcterms:modified>
</cp:coreProperties>
</file>